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gzhan.tazhiyeva\Desktop\отчет по механизму\29.09.23\"/>
    </mc:Choice>
  </mc:AlternateContent>
  <bookViews>
    <workbookView xWindow="1710" yWindow="2100" windowWidth="17385" windowHeight="11385" tabRatio="574"/>
  </bookViews>
  <sheets>
    <sheet name="за весь период" sheetId="2" r:id="rId1"/>
    <sheet name="крупняки" sheetId="12" state="hidden" r:id="rId2"/>
    <sheet name="Лист1" sheetId="3" state="hidden" r:id="rId3"/>
  </sheets>
  <externalReferences>
    <externalReference r:id="rId4"/>
  </externalReferences>
  <definedNames>
    <definedName name="_xlnm._FilterDatabase" localSheetId="0" hidden="1">'за весь период'!$A$2:$V$1215</definedName>
    <definedName name="_xlnm._FilterDatabase" localSheetId="1" hidden="1">крупняки!$A$1:$F$87</definedName>
    <definedName name="_xlnm.Print_Area" localSheetId="0">'за весь период'!$A$1:$W$1215</definedName>
  </definedNames>
  <calcPr calcId="162913" refMode="R1C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14" i="2" l="1"/>
  <c r="L1185" i="2" l="1"/>
  <c r="L1184" i="2"/>
  <c r="L1182" i="2"/>
  <c r="L1183" i="2"/>
  <c r="L1181" i="2"/>
  <c r="L1179" i="2"/>
  <c r="L1180" i="2"/>
  <c r="L1178" i="2"/>
  <c r="L1177" i="2"/>
  <c r="L1175" i="2"/>
  <c r="L1176" i="2"/>
  <c r="L1174" i="2"/>
  <c r="L1172" i="2"/>
  <c r="L1173" i="2"/>
  <c r="L1171" i="2"/>
  <c r="L1169" i="2"/>
  <c r="L1170" i="2"/>
  <c r="L1168" i="2"/>
  <c r="L1167" i="2"/>
  <c r="L1166" i="2"/>
  <c r="L1165" i="2"/>
  <c r="L1164" i="2"/>
  <c r="L1161" i="2"/>
  <c r="L1162" i="2"/>
  <c r="L1160" i="2"/>
  <c r="L1158" i="2"/>
  <c r="L1159" i="2"/>
  <c r="L1157" i="2"/>
  <c r="L1156" i="2"/>
  <c r="L1152" i="2"/>
  <c r="L1153" i="2"/>
  <c r="L946" i="2"/>
  <c r="L1150" i="2"/>
  <c r="L1151" i="2"/>
  <c r="L1148" i="2"/>
  <c r="L1146" i="2"/>
  <c r="L1147" i="2"/>
  <c r="L1144" i="2"/>
  <c r="L1142" i="2"/>
  <c r="L1143" i="2"/>
  <c r="L1141" i="2"/>
  <c r="L1139" i="2"/>
  <c r="L1135" i="2"/>
  <c r="L1136" i="2"/>
  <c r="L1137" i="2"/>
  <c r="L1138" i="2"/>
  <c r="L1133" i="2"/>
  <c r="L1134" i="2"/>
  <c r="L1132" i="2"/>
  <c r="L1129" i="2"/>
  <c r="L1130" i="2"/>
  <c r="L1131" i="2"/>
  <c r="L1127" i="2"/>
  <c r="L1128" i="2"/>
  <c r="L1124" i="2"/>
  <c r="L1126" i="2"/>
  <c r="L1123" i="2"/>
  <c r="L1122" i="2"/>
  <c r="L1121" i="2"/>
  <c r="L1120" i="2"/>
  <c r="L1118" i="2"/>
  <c r="L1119" i="2"/>
  <c r="L1117" i="2"/>
  <c r="L1116" i="2"/>
  <c r="L1115" i="2"/>
  <c r="L1114" i="2"/>
  <c r="L1111" i="2"/>
  <c r="L1112" i="2"/>
  <c r="L1102" i="2"/>
  <c r="L1104" i="2"/>
  <c r="L1105" i="2"/>
  <c r="L1106" i="2"/>
  <c r="L1107" i="2"/>
  <c r="L1101" i="2"/>
  <c r="L1098" i="2"/>
  <c r="L1099" i="2"/>
  <c r="L1100" i="2"/>
  <c r="L1097" i="2"/>
  <c r="L1096" i="2"/>
  <c r="L1091" i="2"/>
  <c r="L1092" i="2"/>
  <c r="L1093" i="2"/>
  <c r="L1094" i="2"/>
  <c r="L1088" i="2"/>
  <c r="L1089" i="2"/>
  <c r="L1090" i="2"/>
  <c r="L1086" i="2"/>
  <c r="L1084" i="2"/>
  <c r="L1085" i="2"/>
  <c r="L1083" i="2"/>
  <c r="L1082" i="2"/>
  <c r="L1081" i="2"/>
  <c r="L1080" i="2"/>
  <c r="L1079" i="2"/>
  <c r="L1071" i="2"/>
  <c r="L1073" i="2"/>
  <c r="L1074" i="2"/>
  <c r="L1075" i="2"/>
  <c r="L1076" i="2"/>
  <c r="L1077" i="2"/>
  <c r="L1078" i="2"/>
  <c r="L1069" i="2"/>
  <c r="L1070" i="2"/>
  <c r="L1068" i="2"/>
  <c r="L1067" i="2"/>
  <c r="L1066" i="2"/>
  <c r="L1065" i="2"/>
  <c r="L1063" i="2"/>
  <c r="L1064" i="2"/>
  <c r="L1059" i="2"/>
  <c r="L1060" i="2"/>
  <c r="L1057" i="2"/>
  <c r="L1058" i="2"/>
  <c r="L1056" i="2"/>
  <c r="L1055" i="2"/>
  <c r="L1054" i="2"/>
  <c r="L1053" i="2"/>
  <c r="L1050" i="2"/>
  <c r="L1051" i="2"/>
  <c r="L1049" i="2"/>
  <c r="L1046" i="2"/>
  <c r="L1047" i="2"/>
  <c r="L1045" i="2"/>
  <c r="L1044" i="2"/>
  <c r="L1041" i="2"/>
  <c r="L1042" i="2"/>
  <c r="L1039" i="2"/>
  <c r="L1040" i="2"/>
  <c r="L1037" i="2"/>
  <c r="L1035" i="2"/>
  <c r="L1036" i="2"/>
  <c r="L1032" i="2"/>
  <c r="L1033" i="2"/>
  <c r="L1031" i="2"/>
  <c r="L1030" i="2"/>
  <c r="L1029" i="2"/>
  <c r="L1027" i="2"/>
  <c r="L1028" i="2"/>
  <c r="L1025" i="2"/>
  <c r="L1026" i="2"/>
  <c r="L1022" i="2"/>
  <c r="L1024" i="2"/>
  <c r="L1021" i="2"/>
  <c r="L1020" i="2"/>
  <c r="L1019" i="2"/>
  <c r="L1016" i="2"/>
  <c r="L1017" i="2"/>
  <c r="L1015" i="2"/>
  <c r="L1014" i="2"/>
  <c r="L1012" i="2"/>
  <c r="L1011" i="2"/>
  <c r="L1009" i="2"/>
  <c r="L1010" i="2"/>
  <c r="L1007" i="2"/>
  <c r="L1008" i="2"/>
  <c r="L1006" i="2"/>
  <c r="L1005" i="2"/>
  <c r="L1003" i="2"/>
  <c r="L1004" i="2"/>
  <c r="L1002" i="2"/>
  <c r="L999" i="2"/>
  <c r="L1000" i="2"/>
  <c r="L1001" i="2"/>
  <c r="L997" i="2"/>
  <c r="L996" i="2"/>
  <c r="L995" i="2"/>
  <c r="L992" i="2"/>
  <c r="L993" i="2"/>
  <c r="L994" i="2"/>
  <c r="L990" i="2"/>
  <c r="L991" i="2"/>
  <c r="L985" i="2"/>
  <c r="L986" i="2"/>
  <c r="L987" i="2"/>
  <c r="L988" i="2"/>
  <c r="L989" i="2"/>
  <c r="L984" i="2"/>
  <c r="L983" i="2"/>
  <c r="L982" i="2"/>
  <c r="L979" i="2"/>
  <c r="L980" i="2"/>
  <c r="L978" i="2"/>
  <c r="L977" i="2"/>
  <c r="L976" i="2"/>
  <c r="L975" i="2"/>
  <c r="L961" i="2"/>
  <c r="L962" i="2"/>
  <c r="L963" i="2"/>
  <c r="L964" i="2"/>
  <c r="L965" i="2"/>
  <c r="L966" i="2"/>
  <c r="L967" i="2"/>
  <c r="L968" i="2"/>
  <c r="L969" i="2"/>
  <c r="L970" i="2"/>
  <c r="L971" i="2"/>
  <c r="L972" i="2"/>
  <c r="L973" i="2"/>
  <c r="L960" i="2"/>
  <c r="L955" i="2"/>
  <c r="L956" i="2"/>
  <c r="L958" i="2"/>
  <c r="L954" i="2"/>
  <c r="L952" i="2"/>
  <c r="L953" i="2"/>
  <c r="L950" i="2"/>
  <c r="L951" i="2"/>
  <c r="L949" i="2"/>
  <c r="L948" i="2"/>
  <c r="L947" i="2"/>
  <c r="L945" i="2"/>
  <c r="L944" i="2"/>
  <c r="L943" i="2"/>
  <c r="L942" i="2"/>
  <c r="L941" i="2"/>
  <c r="L940" i="2"/>
  <c r="L937" i="2"/>
  <c r="L938" i="2"/>
  <c r="L939" i="2"/>
  <c r="L936" i="2"/>
  <c r="L935" i="2"/>
  <c r="L934" i="2"/>
  <c r="L933" i="2"/>
  <c r="L932" i="2"/>
  <c r="L931" i="2"/>
  <c r="L930" i="2"/>
  <c r="L926" i="2"/>
  <c r="L927" i="2"/>
  <c r="L928" i="2"/>
  <c r="L929" i="2"/>
  <c r="L925" i="2"/>
  <c r="L924" i="2"/>
  <c r="L919" i="2"/>
  <c r="L920" i="2"/>
  <c r="L921" i="2"/>
  <c r="L922" i="2"/>
  <c r="L918" i="2"/>
  <c r="L917" i="2"/>
  <c r="L913" i="2"/>
  <c r="L914" i="2"/>
  <c r="L915" i="2"/>
  <c r="L916" i="2"/>
  <c r="L912" i="2"/>
  <c r="L911" i="2"/>
  <c r="L910" i="2"/>
  <c r="L909" i="2"/>
  <c r="L908" i="2"/>
  <c r="L907" i="2"/>
  <c r="L905" i="2"/>
  <c r="L906" i="2"/>
  <c r="L904" i="2"/>
  <c r="L903" i="2"/>
  <c r="L902" i="2"/>
  <c r="L901" i="2"/>
  <c r="L900" i="2"/>
  <c r="L898" i="2"/>
  <c r="L899" i="2"/>
  <c r="L897" i="2"/>
  <c r="L896" i="2"/>
  <c r="L893" i="2"/>
  <c r="L894" i="2"/>
  <c r="L895" i="2"/>
  <c r="L891" i="2"/>
  <c r="L892" i="2"/>
  <c r="L890" i="2"/>
  <c r="L889" i="2"/>
  <c r="L887" i="2"/>
  <c r="L886" i="2"/>
  <c r="L885" i="2"/>
  <c r="L884" i="2"/>
  <c r="L882" i="2"/>
  <c r="L883" i="2"/>
  <c r="L881" i="2"/>
  <c r="L880" i="2"/>
  <c r="L878" i="2"/>
  <c r="L879" i="2"/>
  <c r="L876" i="2"/>
  <c r="L875" i="2"/>
  <c r="L874" i="2"/>
  <c r="L873" i="2"/>
  <c r="L866" i="2"/>
  <c r="L867" i="2"/>
  <c r="L868" i="2"/>
  <c r="L869" i="2"/>
  <c r="L870" i="2"/>
  <c r="L871" i="2"/>
  <c r="L865" i="2"/>
  <c r="L863" i="2"/>
  <c r="L862" i="2"/>
  <c r="L859" i="2"/>
  <c r="L860" i="2"/>
  <c r="L857" i="2"/>
  <c r="L854" i="2"/>
  <c r="L855" i="2"/>
  <c r="L856" i="2"/>
  <c r="L853" i="2"/>
  <c r="L852" i="2"/>
  <c r="L850" i="2"/>
  <c r="L848" i="2"/>
  <c r="L849" i="2"/>
  <c r="L846" i="2"/>
  <c r="L845" i="2"/>
  <c r="L844" i="2"/>
  <c r="L843" i="2"/>
  <c r="L842" i="2"/>
  <c r="L841" i="2"/>
  <c r="L840" i="2"/>
  <c r="L838" i="2"/>
  <c r="L839" i="2"/>
  <c r="L835" i="2"/>
  <c r="L834" i="2"/>
  <c r="L833" i="2"/>
  <c r="L831" i="2"/>
  <c r="L832" i="2"/>
  <c r="L830" i="2"/>
  <c r="L829" i="2"/>
  <c r="L827" i="2"/>
  <c r="L828" i="2"/>
  <c r="L825" i="2"/>
  <c r="L826" i="2"/>
  <c r="L824" i="2"/>
  <c r="L823" i="2"/>
  <c r="L822" i="2"/>
  <c r="L820" i="2"/>
  <c r="L821" i="2"/>
  <c r="L819" i="2"/>
  <c r="L817" i="2"/>
  <c r="L818" i="2"/>
  <c r="L815" i="2"/>
  <c r="L814" i="2"/>
  <c r="L813" i="2"/>
  <c r="L811" i="2"/>
  <c r="L809" i="2"/>
  <c r="L806" i="2"/>
  <c r="L807" i="2"/>
  <c r="L808" i="2"/>
  <c r="L805" i="2"/>
  <c r="L802" i="2"/>
  <c r="L803" i="2"/>
  <c r="L804" i="2"/>
  <c r="L801" i="2"/>
  <c r="L800" i="2"/>
  <c r="L799" i="2"/>
  <c r="L798" i="2"/>
  <c r="L797" i="2"/>
  <c r="L796" i="2"/>
  <c r="L794" i="2"/>
  <c r="L793" i="2"/>
  <c r="L792" i="2"/>
  <c r="L791" i="2"/>
  <c r="L790" i="2"/>
  <c r="L789" i="2"/>
  <c r="L786" i="2"/>
  <c r="L787" i="2"/>
  <c r="L785" i="2"/>
  <c r="L784" i="2"/>
  <c r="L779" i="2"/>
  <c r="L780" i="2"/>
  <c r="L781" i="2"/>
  <c r="L782" i="2"/>
  <c r="L778" i="2"/>
  <c r="L773" i="2"/>
  <c r="L774" i="2"/>
  <c r="L775" i="2"/>
  <c r="L776" i="2"/>
  <c r="L777" i="2"/>
  <c r="L771" i="2"/>
  <c r="L770" i="2"/>
  <c r="L769" i="2"/>
  <c r="L768" i="2"/>
  <c r="L767" i="2"/>
  <c r="L766" i="2"/>
  <c r="L765" i="2"/>
  <c r="L1154" i="2"/>
  <c r="L763" i="2"/>
  <c r="L764" i="2"/>
  <c r="L761" i="2"/>
  <c r="L762" i="2"/>
  <c r="L760" i="2"/>
  <c r="L759" i="2"/>
  <c r="L756" i="2"/>
  <c r="L757" i="2"/>
  <c r="L758" i="2"/>
  <c r="L755" i="2"/>
  <c r="L753" i="2"/>
  <c r="L750" i="2"/>
  <c r="L751" i="2"/>
  <c r="L752" i="2"/>
  <c r="L748" i="2"/>
  <c r="L749" i="2"/>
  <c r="L747" i="2"/>
  <c r="L745" i="2"/>
  <c r="L746" i="2"/>
  <c r="L744" i="2"/>
  <c r="L742" i="2"/>
  <c r="L743" i="2"/>
  <c r="L741" i="2"/>
  <c r="L740" i="2"/>
  <c r="L739" i="2"/>
  <c r="L738" i="2"/>
  <c r="L737" i="2"/>
  <c r="L736" i="2"/>
  <c r="L735" i="2"/>
  <c r="L733" i="2"/>
  <c r="L734" i="2"/>
  <c r="L732" i="2"/>
  <c r="L731" i="2"/>
  <c r="L730" i="2"/>
  <c r="L729" i="2"/>
  <c r="L727" i="2"/>
  <c r="L728" i="2"/>
  <c r="L726" i="2"/>
  <c r="L725" i="2"/>
  <c r="L724" i="2"/>
  <c r="L723" i="2"/>
  <c r="L722" i="2"/>
  <c r="L721" i="2"/>
  <c r="L720" i="2"/>
  <c r="L718" i="2"/>
  <c r="L719" i="2"/>
  <c r="L717" i="2"/>
  <c r="L715" i="2"/>
  <c r="L714" i="2"/>
  <c r="L713" i="2"/>
  <c r="L710" i="2"/>
  <c r="L711" i="2"/>
  <c r="L709" i="2"/>
  <c r="L708" i="2"/>
  <c r="L707" i="2"/>
  <c r="L705" i="2"/>
  <c r="L706" i="2"/>
  <c r="L704" i="2"/>
  <c r="L703" i="2"/>
  <c r="L701" i="2"/>
  <c r="L702" i="2"/>
  <c r="L699" i="2"/>
  <c r="L698" i="2"/>
  <c r="L697" i="2"/>
  <c r="L694" i="2"/>
  <c r="L695" i="2"/>
  <c r="L693" i="2"/>
  <c r="L692" i="2"/>
  <c r="L686" i="2"/>
  <c r="L687" i="2"/>
  <c r="L688" i="2"/>
  <c r="L690" i="2"/>
  <c r="L691" i="2"/>
  <c r="L685" i="2"/>
  <c r="L683" i="2"/>
  <c r="L684" i="2"/>
  <c r="L681" i="2"/>
  <c r="L680" i="2"/>
  <c r="L679" i="2"/>
  <c r="L678" i="2"/>
  <c r="L673" i="2"/>
  <c r="L674" i="2"/>
  <c r="L675" i="2"/>
  <c r="L672" i="2"/>
  <c r="L670" i="2"/>
  <c r="L669" i="2"/>
  <c r="L667" i="2"/>
  <c r="L668" i="2"/>
  <c r="L665" i="2"/>
  <c r="L663" i="2"/>
  <c r="L664" i="2"/>
  <c r="L662" i="2"/>
  <c r="L661" i="2"/>
  <c r="L658" i="2"/>
  <c r="L659" i="2"/>
  <c r="L657" i="2"/>
  <c r="L656" i="2"/>
  <c r="L654" i="2"/>
  <c r="L655" i="2"/>
  <c r="L652" i="2"/>
  <c r="L650" i="2"/>
  <c r="L651" i="2"/>
  <c r="L648" i="2"/>
  <c r="L647" i="2"/>
  <c r="L645" i="2"/>
  <c r="L646" i="2"/>
  <c r="L644" i="2"/>
  <c r="L643" i="2"/>
  <c r="L642" i="2"/>
  <c r="L641" i="2"/>
  <c r="L639" i="2"/>
  <c r="L640" i="2"/>
  <c r="L637" i="2"/>
  <c r="L634" i="2"/>
  <c r="L633" i="2"/>
  <c r="L632" i="2"/>
  <c r="L630" i="2"/>
  <c r="L631" i="2"/>
  <c r="L629" i="2"/>
  <c r="L628" i="2"/>
  <c r="L627" i="2"/>
  <c r="L625" i="2"/>
  <c r="L624" i="2"/>
  <c r="L623" i="2"/>
  <c r="L622" i="2"/>
  <c r="L621" i="2"/>
  <c r="L620" i="2"/>
  <c r="L619" i="2"/>
  <c r="L617" i="2"/>
  <c r="L618" i="2"/>
  <c r="L616" i="2"/>
  <c r="L615" i="2"/>
  <c r="L614" i="2"/>
  <c r="L613" i="2"/>
  <c r="L611" i="2"/>
  <c r="L610" i="2"/>
  <c r="L609" i="2"/>
  <c r="L607" i="2"/>
  <c r="L608" i="2"/>
  <c r="L605" i="2"/>
  <c r="L606" i="2"/>
  <c r="L602" i="2"/>
  <c r="L603" i="2"/>
  <c r="L601" i="2"/>
  <c r="L600" i="2"/>
  <c r="L599" i="2"/>
  <c r="L598" i="2"/>
  <c r="L597" i="2"/>
  <c r="L596" i="2"/>
  <c r="L595" i="2"/>
  <c r="L593" i="2"/>
  <c r="L592" i="2"/>
  <c r="L590" i="2"/>
  <c r="L589" i="2"/>
  <c r="L588" i="2"/>
  <c r="L587" i="2"/>
  <c r="L586" i="2"/>
  <c r="L584" i="2"/>
  <c r="L585" i="2"/>
  <c r="L583" i="2"/>
  <c r="L582" i="2"/>
  <c r="L581" i="2"/>
  <c r="L580" i="2"/>
  <c r="L579" i="2"/>
  <c r="L578" i="2"/>
  <c r="L577" i="2"/>
  <c r="L575" i="2"/>
  <c r="L576" i="2"/>
  <c r="L573" i="2"/>
  <c r="L574" i="2"/>
  <c r="L572" i="2"/>
  <c r="L571" i="2"/>
  <c r="L565" i="2"/>
  <c r="L566" i="2"/>
  <c r="L567" i="2"/>
  <c r="L568" i="2"/>
  <c r="L569" i="2"/>
  <c r="L570" i="2"/>
  <c r="L563" i="2"/>
  <c r="L564" i="2"/>
  <c r="L562" i="2"/>
  <c r="L560" i="2"/>
  <c r="L561" i="2"/>
  <c r="L557" i="2"/>
  <c r="L556" i="2"/>
  <c r="L555" i="2"/>
  <c r="L554" i="2"/>
  <c r="L553" i="2"/>
  <c r="L552" i="2"/>
  <c r="L551" i="2"/>
  <c r="L550" i="2"/>
  <c r="L549" i="2"/>
  <c r="L548" i="2"/>
  <c r="L546" i="2"/>
  <c r="L544" i="2"/>
  <c r="L543" i="2"/>
  <c r="L542" i="2"/>
  <c r="L541" i="2"/>
  <c r="L539" i="2"/>
  <c r="L540" i="2"/>
  <c r="L538" i="2"/>
  <c r="L536" i="2"/>
  <c r="L537" i="2"/>
  <c r="L535" i="2"/>
  <c r="L534" i="2"/>
  <c r="L533" i="2"/>
  <c r="L532" i="2"/>
  <c r="L531" i="2"/>
  <c r="L525" i="2"/>
  <c r="L526" i="2"/>
  <c r="L527" i="2"/>
  <c r="L528" i="2"/>
  <c r="L529" i="2"/>
  <c r="L530" i="2"/>
  <c r="L524" i="2"/>
  <c r="L523" i="2"/>
  <c r="L522" i="2"/>
  <c r="L521" i="2"/>
  <c r="L518" i="2"/>
  <c r="L519" i="2"/>
  <c r="L520" i="2"/>
  <c r="L517" i="2"/>
  <c r="L516" i="2"/>
  <c r="L514" i="2"/>
  <c r="L515" i="2"/>
  <c r="L513" i="2"/>
  <c r="L511" i="2"/>
  <c r="L512" i="2"/>
  <c r="L508" i="2"/>
  <c r="L509" i="2"/>
  <c r="L510" i="2"/>
  <c r="L507" i="2"/>
  <c r="L506" i="2"/>
  <c r="L505" i="2"/>
  <c r="L504" i="2"/>
  <c r="L498" i="2"/>
  <c r="L499" i="2"/>
  <c r="L495" i="2"/>
  <c r="L496" i="2"/>
  <c r="L497" i="2"/>
  <c r="L494" i="2"/>
  <c r="L492" i="2"/>
  <c r="L493" i="2"/>
  <c r="L491" i="2"/>
  <c r="L490" i="2"/>
  <c r="L488" i="2"/>
  <c r="L489" i="2"/>
  <c r="L487" i="2"/>
  <c r="L486" i="2"/>
  <c r="L485" i="2"/>
  <c r="L484" i="2"/>
  <c r="L482" i="2"/>
  <c r="L483" i="2"/>
  <c r="L479" i="2"/>
  <c r="L480" i="2"/>
  <c r="L481" i="2"/>
  <c r="L478" i="2"/>
  <c r="L477" i="2"/>
  <c r="L476" i="2"/>
  <c r="L475" i="2"/>
  <c r="L474" i="2"/>
  <c r="L473" i="2"/>
  <c r="L472" i="2"/>
  <c r="L471" i="2"/>
  <c r="L470" i="2"/>
  <c r="L469" i="2"/>
  <c r="L468" i="2"/>
  <c r="L467" i="2"/>
  <c r="L466" i="2"/>
  <c r="L465" i="2"/>
  <c r="L464" i="2"/>
  <c r="L463" i="2"/>
  <c r="L462" i="2"/>
  <c r="L461" i="2"/>
  <c r="L459" i="2"/>
  <c r="L460" i="2"/>
  <c r="L458" i="2"/>
  <c r="L455" i="2"/>
  <c r="L456" i="2"/>
  <c r="L457" i="2"/>
  <c r="L453" i="2"/>
  <c r="L454" i="2"/>
  <c r="L452" i="2"/>
  <c r="L451" i="2"/>
  <c r="L450" i="2"/>
  <c r="L449" i="2"/>
  <c r="L448" i="2"/>
  <c r="L447" i="2"/>
  <c r="L445" i="2"/>
  <c r="L444" i="2"/>
  <c r="L442" i="2"/>
  <c r="L443" i="2"/>
  <c r="L441" i="2"/>
  <c r="L440" i="2"/>
  <c r="L439" i="2"/>
  <c r="L438" i="2"/>
  <c r="L437" i="2"/>
  <c r="L435" i="2"/>
  <c r="L436" i="2"/>
  <c r="L432" i="2"/>
  <c r="L433" i="2"/>
  <c r="L434" i="2"/>
  <c r="L431" i="2"/>
  <c r="L429" i="2"/>
  <c r="L430" i="2"/>
  <c r="L428" i="2"/>
  <c r="L427" i="2"/>
  <c r="L425" i="2"/>
  <c r="L424" i="2"/>
  <c r="L421" i="2"/>
  <c r="L422" i="2"/>
  <c r="L420" i="2"/>
  <c r="L419" i="2"/>
  <c r="L418" i="2"/>
  <c r="L416" i="2"/>
  <c r="L415" i="2"/>
  <c r="L414" i="2"/>
  <c r="L413" i="2"/>
  <c r="L410" i="2"/>
  <c r="L409" i="2"/>
  <c r="L408" i="2"/>
  <c r="L406" i="2"/>
  <c r="L407" i="2"/>
  <c r="L405" i="2"/>
  <c r="L404" i="2"/>
  <c r="L403" i="2"/>
  <c r="L402" i="2"/>
  <c r="L401" i="2"/>
  <c r="L400" i="2"/>
  <c r="L398" i="2"/>
  <c r="L399" i="2"/>
  <c r="L397" i="2"/>
  <c r="L395" i="2"/>
  <c r="L396" i="2"/>
  <c r="L393" i="2"/>
  <c r="L392" i="2"/>
  <c r="L390" i="2"/>
  <c r="L391" i="2"/>
  <c r="L389" i="2"/>
  <c r="L388" i="2"/>
  <c r="L386" i="2"/>
  <c r="L387" i="2"/>
  <c r="L384" i="2"/>
  <c r="L385" i="2"/>
  <c r="L383" i="2"/>
  <c r="L382" i="2"/>
  <c r="L380" i="2"/>
  <c r="L381" i="2"/>
  <c r="L378" i="2"/>
  <c r="L379" i="2"/>
  <c r="L376" i="2"/>
  <c r="L375" i="2"/>
  <c r="L374" i="2"/>
  <c r="L372" i="2"/>
  <c r="L373" i="2"/>
  <c r="L371" i="2"/>
  <c r="L370" i="2"/>
  <c r="L369" i="2"/>
  <c r="L366" i="2"/>
  <c r="L367" i="2"/>
  <c r="L365" i="2"/>
  <c r="L364" i="2"/>
  <c r="L363" i="2"/>
  <c r="L362" i="2"/>
  <c r="L361" i="2"/>
  <c r="L360" i="2"/>
  <c r="L357" i="2"/>
  <c r="L356" i="2"/>
  <c r="L355" i="2"/>
  <c r="L354" i="2"/>
  <c r="L351" i="2"/>
  <c r="L352" i="2"/>
  <c r="L353" i="2"/>
  <c r="L350" i="2"/>
  <c r="L349" i="2"/>
  <c r="L348" i="2"/>
  <c r="L347" i="2"/>
  <c r="L346" i="2"/>
  <c r="L345" i="2"/>
  <c r="L343" i="2"/>
  <c r="L344" i="2"/>
  <c r="L342" i="2"/>
  <c r="L340" i="2"/>
  <c r="L341" i="2"/>
  <c r="L339" i="2"/>
  <c r="L338" i="2"/>
  <c r="L337" i="2"/>
  <c r="L335" i="2"/>
  <c r="L336" i="2"/>
  <c r="L334" i="2"/>
  <c r="L332" i="2"/>
  <c r="L333" i="2"/>
  <c r="L331" i="2"/>
  <c r="L330" i="2"/>
  <c r="L329" i="2"/>
  <c r="L328" i="2"/>
  <c r="L327" i="2"/>
  <c r="L325" i="2"/>
  <c r="L326" i="2"/>
  <c r="L323" i="2"/>
  <c r="L322" i="2"/>
  <c r="L321" i="2"/>
  <c r="L320" i="2"/>
  <c r="L319" i="2"/>
  <c r="L318" i="2"/>
  <c r="L317" i="2"/>
  <c r="L316" i="2"/>
  <c r="L315" i="2"/>
  <c r="L314" i="2"/>
  <c r="L313" i="2"/>
  <c r="L312" i="2"/>
  <c r="L311" i="2"/>
  <c r="L310"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4" i="2"/>
  <c r="L275" i="2"/>
  <c r="L276" i="2"/>
  <c r="L277" i="2"/>
  <c r="L272" i="2"/>
  <c r="L273" i="2"/>
  <c r="L271" i="2"/>
  <c r="L270" i="2"/>
  <c r="L269" i="2"/>
  <c r="L268" i="2"/>
  <c r="L267" i="2"/>
  <c r="L266" i="2"/>
  <c r="L265" i="2"/>
  <c r="L264" i="2"/>
  <c r="L263" i="2"/>
  <c r="L262" i="2"/>
  <c r="L261" i="2"/>
  <c r="L259" i="2"/>
  <c r="L260" i="2"/>
  <c r="L258" i="2"/>
  <c r="L257" i="2"/>
  <c r="L256" i="2"/>
  <c r="L255" i="2"/>
  <c r="L254" i="2"/>
  <c r="L253" i="2"/>
  <c r="L252" i="2"/>
  <c r="L251" i="2"/>
  <c r="L250" i="2"/>
  <c r="L248" i="2"/>
  <c r="L249" i="2"/>
  <c r="L247" i="2"/>
  <c r="L246" i="2"/>
  <c r="L245" i="2"/>
  <c r="L244" i="2"/>
  <c r="L243" i="2"/>
  <c r="L238" i="2"/>
  <c r="L239" i="2"/>
  <c r="L240" i="2"/>
  <c r="L237" i="2"/>
  <c r="L236" i="2"/>
  <c r="L235" i="2"/>
  <c r="L234" i="2"/>
  <c r="L233" i="2"/>
  <c r="L232" i="2"/>
  <c r="L231" i="2"/>
  <c r="L229" i="2"/>
  <c r="L228" i="2"/>
  <c r="L227" i="2"/>
  <c r="L226" i="2"/>
  <c r="L224" i="2"/>
  <c r="L225" i="2"/>
  <c r="L223" i="2"/>
  <c r="L222" i="2"/>
  <c r="L220" i="2"/>
  <c r="L219" i="2"/>
  <c r="L218" i="2"/>
  <c r="L216" i="2"/>
  <c r="L217" i="2"/>
  <c r="L215" i="2"/>
  <c r="L214" i="2"/>
  <c r="L213" i="2"/>
  <c r="L212" i="2"/>
  <c r="L211" i="2"/>
  <c r="L210" i="2"/>
  <c r="L209" i="2"/>
  <c r="L208" i="2"/>
  <c r="L207" i="2"/>
  <c r="L206" i="2"/>
  <c r="L205" i="2"/>
  <c r="L204" i="2"/>
  <c r="L203" i="2"/>
  <c r="L202" i="2"/>
  <c r="L201" i="2"/>
  <c r="L200" i="2"/>
  <c r="L199" i="2"/>
  <c r="L197" i="2"/>
  <c r="L198" i="2"/>
  <c r="L196" i="2"/>
  <c r="L195" i="2"/>
  <c r="L194" i="2"/>
  <c r="L193" i="2"/>
  <c r="L192" i="2"/>
  <c r="L191" i="2"/>
  <c r="L189" i="2"/>
  <c r="L190" i="2"/>
  <c r="L188" i="2"/>
  <c r="L187" i="2"/>
  <c r="L186" i="2"/>
  <c r="L185" i="2"/>
  <c r="L182" i="2"/>
  <c r="L183" i="2"/>
  <c r="L184" i="2"/>
  <c r="L181" i="2"/>
  <c r="L180" i="2"/>
  <c r="L179" i="2"/>
  <c r="L178" i="2"/>
  <c r="L177" i="2"/>
  <c r="L176" i="2"/>
  <c r="L174" i="2"/>
  <c r="L175" i="2"/>
  <c r="L173" i="2"/>
  <c r="L172" i="2"/>
  <c r="L170" i="2"/>
  <c r="L171" i="2"/>
  <c r="L168" i="2"/>
  <c r="L169" i="2"/>
  <c r="L167" i="2"/>
  <c r="L166" i="2"/>
  <c r="L165" i="2"/>
  <c r="L164" i="2"/>
  <c r="L163" i="2"/>
  <c r="L161" i="2"/>
  <c r="L162" i="2"/>
  <c r="L159" i="2"/>
  <c r="L160" i="2"/>
  <c r="L158" i="2"/>
  <c r="L157" i="2"/>
  <c r="L156" i="2"/>
  <c r="L155" i="2"/>
  <c r="L154" i="2"/>
  <c r="L153" i="2"/>
  <c r="L152" i="2"/>
  <c r="L150" i="2"/>
  <c r="L151" i="2"/>
  <c r="L149" i="2"/>
  <c r="L148" i="2"/>
  <c r="L147" i="2"/>
  <c r="L145" i="2"/>
  <c r="L146" i="2"/>
  <c r="L144" i="2"/>
  <c r="L142" i="2"/>
  <c r="L143" i="2"/>
  <c r="L141" i="2"/>
  <c r="L139" i="2"/>
  <c r="L140" i="2"/>
  <c r="L138" i="2"/>
  <c r="L137" i="2"/>
  <c r="L136" i="2"/>
  <c r="L134" i="2"/>
  <c r="L133" i="2"/>
  <c r="L132" i="2"/>
  <c r="L131" i="2"/>
  <c r="L130" i="2"/>
  <c r="L127" i="2"/>
  <c r="L128" i="2"/>
  <c r="L126" i="2"/>
  <c r="L125" i="2"/>
  <c r="L124" i="2"/>
  <c r="L123" i="2"/>
  <c r="L122" i="2"/>
  <c r="L121" i="2"/>
  <c r="L119" i="2"/>
  <c r="L118" i="2"/>
  <c r="L115" i="2"/>
  <c r="L116" i="2"/>
  <c r="L114" i="2"/>
  <c r="L113" i="2"/>
  <c r="L109" i="2"/>
  <c r="L110" i="2"/>
  <c r="L111" i="2"/>
  <c r="L107" i="2"/>
  <c r="L108" i="2"/>
  <c r="L105" i="2"/>
  <c r="L106" i="2"/>
  <c r="L104" i="2"/>
  <c r="L103" i="2"/>
  <c r="L102" i="2"/>
  <c r="L100" i="2"/>
  <c r="L99" i="2"/>
  <c r="L97" i="2"/>
  <c r="L98" i="2"/>
  <c r="L93" i="2"/>
  <c r="L92" i="2"/>
  <c r="L91" i="2"/>
  <c r="L89" i="2"/>
  <c r="L90" i="2"/>
  <c r="L87" i="2"/>
  <c r="L88" i="2"/>
  <c r="L86" i="2"/>
  <c r="L85" i="2"/>
  <c r="L84" i="2"/>
  <c r="L83" i="2"/>
  <c r="L82" i="2"/>
  <c r="L80" i="2"/>
  <c r="L81" i="2"/>
  <c r="L78" i="2"/>
  <c r="L77" i="2"/>
  <c r="L76" i="2"/>
  <c r="L75" i="2"/>
  <c r="L71" i="2"/>
  <c r="L72" i="2"/>
  <c r="L73" i="2"/>
  <c r="L74" i="2"/>
  <c r="L67" i="2"/>
  <c r="L68" i="2"/>
  <c r="L69" i="2"/>
  <c r="L70" i="2"/>
  <c r="L66" i="2"/>
  <c r="L65" i="2"/>
  <c r="L62" i="2"/>
  <c r="L63" i="2"/>
  <c r="L60" i="2"/>
  <c r="L61" i="2"/>
  <c r="L59" i="2"/>
  <c r="L55" i="2"/>
  <c r="L56" i="2"/>
  <c r="L57" i="2"/>
  <c r="L58" i="2"/>
  <c r="L51" i="2"/>
  <c r="L52" i="2"/>
  <c r="L49" i="2"/>
  <c r="L50" i="2"/>
  <c r="L48" i="2"/>
  <c r="L47" i="2"/>
  <c r="L46" i="2"/>
  <c r="L44" i="2"/>
  <c r="L45" i="2"/>
  <c r="L41" i="2"/>
  <c r="L42" i="2"/>
  <c r="L43" i="2"/>
  <c r="L40" i="2"/>
  <c r="L39" i="2"/>
  <c r="L38" i="2"/>
  <c r="L35" i="2"/>
  <c r="L36" i="2"/>
  <c r="L37" i="2"/>
  <c r="L32" i="2"/>
  <c r="L33" i="2"/>
  <c r="L27" i="2"/>
  <c r="L28" i="2"/>
  <c r="L29" i="2"/>
  <c r="L30" i="2"/>
  <c r="L31" i="2"/>
  <c r="L26" i="2"/>
  <c r="L25" i="2"/>
  <c r="L22" i="2"/>
  <c r="L23" i="2"/>
  <c r="L24" i="2"/>
  <c r="L21" i="2"/>
  <c r="L19" i="2"/>
  <c r="L20" i="2"/>
  <c r="L17" i="2"/>
  <c r="L18" i="2"/>
  <c r="L16" i="2"/>
  <c r="L15" i="2"/>
  <c r="L14" i="2"/>
  <c r="L13" i="2"/>
  <c r="L12" i="2"/>
  <c r="L11" i="2"/>
  <c r="L8" i="2"/>
  <c r="L9" i="2"/>
  <c r="L10" i="2"/>
  <c r="L7" i="2"/>
  <c r="L6" i="2"/>
  <c r="L5" i="2"/>
  <c r="L4" i="2"/>
  <c r="L3" i="2"/>
  <c r="L682" i="2"/>
  <c r="L864" i="2"/>
  <c r="L981" i="2"/>
  <c r="L1109" i="2"/>
  <c r="L501" i="2"/>
  <c r="L502" i="2"/>
  <c r="L877" i="2"/>
  <c r="L1108" i="2"/>
  <c r="L101" i="2"/>
  <c r="L423" i="2"/>
  <c r="L1034" i="2"/>
  <c r="L1062" i="2"/>
  <c r="L671" i="2"/>
  <c r="L847" i="2"/>
  <c r="L411" i="2"/>
  <c r="L1163" i="2"/>
  <c r="L974" i="2"/>
  <c r="L837" i="2"/>
  <c r="L446" i="2"/>
  <c r="L1110" i="2"/>
  <c r="L604" i="2"/>
  <c r="L558" i="2"/>
  <c r="L635" i="2"/>
  <c r="L79" i="2"/>
  <c r="L64" i="2"/>
  <c r="L1113" i="2"/>
  <c r="L872" i="2"/>
  <c r="L241" i="2"/>
  <c r="L412" i="2"/>
  <c r="L559" i="2"/>
  <c r="L394" i="2"/>
  <c r="L230" i="2"/>
  <c r="L666" i="2"/>
  <c r="L417" i="2"/>
  <c r="L649" i="2"/>
  <c r="L95" i="2"/>
  <c r="L783" i="2"/>
  <c r="L888" i="2"/>
  <c r="L660" i="2"/>
  <c r="L368" i="2"/>
  <c r="L754" i="2"/>
  <c r="L1155" i="2"/>
  <c r="L503" i="2"/>
  <c r="L129" i="2"/>
  <c r="L1095" i="2"/>
  <c r="L795" i="2"/>
  <c r="L816" i="2"/>
  <c r="L94" i="2"/>
  <c r="L959" i="2"/>
  <c r="L309" i="2"/>
  <c r="L120" i="2"/>
  <c r="L810" i="2"/>
  <c r="L547" i="2"/>
  <c r="L324" i="2"/>
  <c r="L1061" i="2"/>
  <c r="L1186" i="2"/>
</calcChain>
</file>

<file path=xl/comments1.xml><?xml version="1.0" encoding="utf-8"?>
<comments xmlns="http://schemas.openxmlformats.org/spreadsheetml/2006/main">
  <authors>
    <author>Автор</author>
    <author>Динара Канатовна Даньярова</author>
  </authors>
  <commentList>
    <comment ref="M57" authorId="0" shapeId="0">
      <text>
        <r>
          <rPr>
            <b/>
            <sz val="9"/>
            <color indexed="81"/>
            <rFont val="Tahoma"/>
            <family val="2"/>
            <charset val="204"/>
          </rPr>
          <t>Автор:</t>
        </r>
        <r>
          <rPr>
            <sz val="9"/>
            <color indexed="81"/>
            <rFont val="Tahoma"/>
            <family val="2"/>
            <charset val="204"/>
          </rPr>
          <t xml:space="preserve">
Фондом было удобрено увеличение суммы линии с 455 025 000 на 705 025 000. Решение КК Фонда №80459 от 20.12.2020 г.</t>
        </r>
      </text>
    </comment>
    <comment ref="F453" authorId="1" shapeId="0">
      <text>
        <r>
          <rPr>
            <b/>
            <sz val="9"/>
            <color indexed="81"/>
            <rFont val="Tahoma"/>
            <family val="2"/>
            <charset val="204"/>
          </rPr>
          <t>Динара Канатовна Даньярова:</t>
        </r>
        <r>
          <rPr>
            <sz val="9"/>
            <color indexed="81"/>
            <rFont val="Tahoma"/>
            <family val="2"/>
            <charset val="204"/>
          </rPr>
          <t xml:space="preserve">
изм лимита 250 млн.тг
</t>
        </r>
      </text>
    </comment>
  </commentList>
</comments>
</file>

<file path=xl/sharedStrings.xml><?xml version="1.0" encoding="utf-8"?>
<sst xmlns="http://schemas.openxmlformats.org/spreadsheetml/2006/main" count="13815" uniqueCount="3165">
  <si>
    <t>№</t>
  </si>
  <si>
    <t>БВУ</t>
  </si>
  <si>
    <t>Наименование проекта  (описание проекта)</t>
  </si>
  <si>
    <t>Текущий статус</t>
  </si>
  <si>
    <t>ОКЭД Секция</t>
  </si>
  <si>
    <t>ОКЭД Раздел</t>
  </si>
  <si>
    <t>Сумма проекта (одобренная), тенге</t>
  </si>
  <si>
    <t>Дата Уполномоченного органа Фонда</t>
  </si>
  <si>
    <t>ТОО Кристалл-Строй KZ</t>
  </si>
  <si>
    <t xml:space="preserve">Модернизация нежилого помещения с целью предоставления услуг гостиницами </t>
  </si>
  <si>
    <t>ТОО Меркенский сырзавод</t>
  </si>
  <si>
    <t>Инвестиции – приобретение оборудования</t>
  </si>
  <si>
    <t>10.51.1 Переработка молока, кроме консервирования, и производство сыров</t>
  </si>
  <si>
    <t>ТОО "Актауский Битум "</t>
  </si>
  <si>
    <t>Организация производства цеха по производству гипса и сухих строительных смесей</t>
  </si>
  <si>
    <t>23523-Производство штукатурки из гипса</t>
  </si>
  <si>
    <t>Модернизация оборудования по производству аккумуляторов</t>
  </si>
  <si>
    <t>27.20.0-Производство батарей и аккумуляторов</t>
  </si>
  <si>
    <t>АО "Нурбанк"</t>
  </si>
  <si>
    <t>ИП Ахбетов Нурбота Серикболович</t>
  </si>
  <si>
    <t>Строительство зоны отдыха в городе Балхаш</t>
  </si>
  <si>
    <t>55.10.1-Предоставление услуг гостиницами</t>
  </si>
  <si>
    <t>ИП НОВВА</t>
  </si>
  <si>
    <t>Приобретение оборудования для колбасного цеха</t>
  </si>
  <si>
    <t>10130-Производство продуктов из мяса и мяса домашней птицы</t>
  </si>
  <si>
    <t>ТОО "NRG Company"</t>
  </si>
  <si>
    <t>Приобретение оборудования для производства кабельной продукции</t>
  </si>
  <si>
    <t>27.32.0-Производство прочих видов электропровода и кабеля</t>
  </si>
  <si>
    <t>Подписан ДС</t>
  </si>
  <si>
    <t>Дата Договора субсидирования</t>
  </si>
  <si>
    <t xml:space="preserve">Организация деятельности по производству овсяных хлопьев </t>
  </si>
  <si>
    <t>10612-Производство круп</t>
  </si>
  <si>
    <t>Размер по бизнесу</t>
  </si>
  <si>
    <t>I-Услуги по проживанию и питанию</t>
  </si>
  <si>
    <t>55200-Предоставление жилья на выходные и прочие периоды краткосрочного проживания</t>
  </si>
  <si>
    <t>малый</t>
  </si>
  <si>
    <t>ТОО АЛЬФАРУХ Logistic</t>
  </si>
  <si>
    <t>Завершение строительства Оптово-Распределительного Центра</t>
  </si>
  <si>
    <t>H-Транспорт и складирование</t>
  </si>
  <si>
    <t>52103-Складирование и хранение продовольственных товаров</t>
  </si>
  <si>
    <t>Направление субсидирования</t>
  </si>
  <si>
    <t>Обработка и услуги</t>
  </si>
  <si>
    <t>Переработка АПК</t>
  </si>
  <si>
    <t>средний</t>
  </si>
  <si>
    <t>крупный</t>
  </si>
  <si>
    <t>ИП Шахбанова Б.А.</t>
  </si>
  <si>
    <t xml:space="preserve">
Открытие цеха по производству текстильных изделий</t>
  </si>
  <si>
    <t>13.92.0 Производство готовых тесктидьных изделий</t>
  </si>
  <si>
    <t>13.92.0 Производство готовых тесктильных изделий</t>
  </si>
  <si>
    <t>ТОО MARK of PERFECTION</t>
  </si>
  <si>
    <t>Ремонт основных средств (Средства на проведение ремонта (реконструкции объектов, не жилья))</t>
  </si>
  <si>
    <t>10.73.0 Производство макаронных изделий</t>
  </si>
  <si>
    <t>ИП Буенбаев Азамат Егенбаевич</t>
  </si>
  <si>
    <t xml:space="preserve">Создание оптово-распределительного центра по хранению и реализации продовольственной продукции  </t>
  </si>
  <si>
    <t>ТОО КазСПО-N (Казахстанская совеременаая професииональная одежда-NEW)</t>
  </si>
  <si>
    <t>Расширение деятельности по производству верхней одежды (приобретение недвижимости для реализации собственного товара)</t>
  </si>
  <si>
    <t>C-Обрабатывающая промышленность</t>
  </si>
  <si>
    <t>14130-Производство верхней одежды</t>
  </si>
  <si>
    <t>Средний</t>
  </si>
  <si>
    <t>АО "Банк "Bank RBK"</t>
  </si>
  <si>
    <t>ТОО "Damex Industrial"</t>
  </si>
  <si>
    <t>Расширение деятельности по производству спецодежды</t>
  </si>
  <si>
    <t>14120-Производство спецодежды</t>
  </si>
  <si>
    <t>55101-Предоставление услуг гостиницами</t>
  </si>
  <si>
    <t>ИП Триандофилиди</t>
  </si>
  <si>
    <t>Расширение деятельности зоны отдыха "MARSELL FAMILY RESORT" на озере Алаколь (2 очередь)</t>
  </si>
  <si>
    <t>ТОО Бұғаз</t>
  </si>
  <si>
    <t>Реконструкция дома отдыха на побережье озера Алаколь</t>
  </si>
  <si>
    <t>55200-  Предоставление жилья на выходные и прочие периоды краткосрочного проживания</t>
  </si>
  <si>
    <t>ИП Бинеубаева</t>
  </si>
  <si>
    <t xml:space="preserve">Открытие  цеха по производству верхней одежды </t>
  </si>
  <si>
    <t>ИП Жакешова А.</t>
  </si>
  <si>
    <t>Организация деятельности по производству полипропилена</t>
  </si>
  <si>
    <t>2016 Производство полипропилена и полистирола</t>
  </si>
  <si>
    <t>ТОО ALMA-Tex LTD</t>
  </si>
  <si>
    <t>Расширение деятельности по производству чулочно-носочных изделий</t>
  </si>
  <si>
    <t>14310-Производство вязаных и трикотажных чулочных изделий</t>
  </si>
  <si>
    <t>ТОО Эртри</t>
  </si>
  <si>
    <t>Расширение деятельности по производству обуви</t>
  </si>
  <si>
    <t>15200-Производство обуви</t>
  </si>
  <si>
    <t>ТОО Білім шамшырағы</t>
  </si>
  <si>
    <t>Расширение деятельности в сфере образования</t>
  </si>
  <si>
    <t>85599-Прочие виды образования, не включенные в другие категории</t>
  </si>
  <si>
    <t>ИП Кусаинова Марина Августовна</t>
  </si>
  <si>
    <t>Расширение деятельности по переработке молока</t>
  </si>
  <si>
    <t>10511-Переработка молока, кроме консервирования, и производство сыров</t>
  </si>
  <si>
    <t xml:space="preserve">Инвестиции в поддержание стабильного уровня производства аммиака и аммиачной селитры </t>
  </si>
  <si>
    <t>20151-Производство удобрений и азотосодержащих соединений</t>
  </si>
  <si>
    <t>Крупный</t>
  </si>
  <si>
    <t xml:space="preserve">Приобретение оборудования для переработки молока и производству молочной продукции </t>
  </si>
  <si>
    <t>ТОО Пласт комплекс</t>
  </si>
  <si>
    <t>Расширение деятельности по производству пластиковых изделий</t>
  </si>
  <si>
    <t>22231-Производство строительных пластиковых изделий</t>
  </si>
  <si>
    <t>Малый</t>
  </si>
  <si>
    <t>Льготный период 12 месяцев по погашению основного долга</t>
  </si>
  <si>
    <t>Отсутствует</t>
  </si>
  <si>
    <t>Льготный период 3 месяца по погашению основного долга с момента финансирования</t>
  </si>
  <si>
    <t>Льготный период 6 месяцев по погашению основного долга</t>
  </si>
  <si>
    <t>Льготный период 5 месяцев по погашению основного долга</t>
  </si>
  <si>
    <t>Погашение основного долга: ежемесячно равными долями, начиная с 6 (шестого) месяца</t>
  </si>
  <si>
    <t>гибкий график с июня по август каждого года установить 2 500 000 тенге, с сентября по май 135 000 тенге</t>
  </si>
  <si>
    <t>Льготный период 2 месяцев по погашению основного долга</t>
  </si>
  <si>
    <t xml:space="preserve">1) Порядок погашения основного долга – в конце срока   2) Порядок погашения вознаграждения – ежемесячно с отсрочкой сроком на 5 месяцев, с единовременным удержанием в 6-ом месяце, далее ежемесячно </t>
  </si>
  <si>
    <t>1) Порядок погашения основного долга – в конце срока   2) Порядок погашения вознаграждения – ежемесячно с отсрочкой сроком на 5 месяцев, с единовременным удержанием в 6-ом месяце, далее ежемесячно</t>
  </si>
  <si>
    <t>Погашение ОД- ежегодно, равными долями в июне, июле, августе, вознаграждение – ежемесячно.</t>
  </si>
  <si>
    <t>Строительство гостиницы в г.Туркестан</t>
  </si>
  <si>
    <t>55.10.3 - Предоставление гостиничных услуг с ресторанами для официальных мероприятий</t>
  </si>
  <si>
    <t>Льготный период по оплате ОД: 24 месяца</t>
  </si>
  <si>
    <t>ТОО Мясоперерабатывающий завод БИЖАН</t>
  </si>
  <si>
    <t>Приобретение оборудования и строительство Мясоперерабатывающего завода в г. Алматы;</t>
  </si>
  <si>
    <t>10110-Переработка и консервирование мяса</t>
  </si>
  <si>
    <t>Льготный период по оплате ОД: 12 месяцев</t>
  </si>
  <si>
    <t>Строительство животноводческой фермы с доильным оборудованием (молочная ферма)</t>
  </si>
  <si>
    <t>ТОО ЖУМАБЕКОВА</t>
  </si>
  <si>
    <t>Инвестиции (приобретение и реконструкция недвижимости для организации детского сада)</t>
  </si>
  <si>
    <t>P-Образование</t>
  </si>
  <si>
    <t>85100-Дошкольное (доначальное) образование</t>
  </si>
  <si>
    <t>Льготный период по погашению основного долга 6 месяцев (до декабря 2019 года)</t>
  </si>
  <si>
    <t>ТОО Таткрафт-Логистик</t>
  </si>
  <si>
    <t>Погашение ОД по траншам в рамках НКЛ - ежемесячно равными долями начиная с 7-го месяца транша;  по траншам  в рамках ВКЛ - ежемесячно</t>
  </si>
  <si>
    <t>Организация производства продуктов питания - «Фабрика кухни».</t>
  </si>
  <si>
    <t>10850-Производство приготовленных пищевых продуктов</t>
  </si>
  <si>
    <t>Исаев Х.Х. в лице Исаева Хамзата Хатуевича</t>
  </si>
  <si>
    <t>Расширение деятельности по производству хлебобулочных и мучных изделий.</t>
  </si>
  <si>
    <t>10611-Производство продуктов мукомольно-крупяной промышленности</t>
  </si>
  <si>
    <t>Расширение деятельности по производству строительных пластиковых изделий</t>
  </si>
  <si>
    <t>Заңғар-LTD</t>
  </si>
  <si>
    <t>Льготный период 1 месяцев по погашению основного долга</t>
  </si>
  <si>
    <t>М-Трио</t>
  </si>
  <si>
    <t>31020-Производство кухонной мебели</t>
  </si>
  <si>
    <t>Бейбарыс</t>
  </si>
  <si>
    <t>Инвестиции - приобретение коммерческой недвижимости</t>
  </si>
  <si>
    <t>Льготный период по погашению ОД – с января по март включительно, на ежегодной основе</t>
  </si>
  <si>
    <t>Организация деятельности зоны отдыха "MANDARIN" на озере Алаколь</t>
  </si>
  <si>
    <t>ТОО Жан - Дос KZ</t>
  </si>
  <si>
    <t xml:space="preserve">
Развитие деятельности по производству макаронных изделий</t>
  </si>
  <si>
    <t>10730-Производство макаронных изделий</t>
  </si>
  <si>
    <t>ИП Жекенова в лице Жекеновой А.А.</t>
  </si>
  <si>
    <t xml:space="preserve">Расширение деятельности по производству одежды и аксессуаров  </t>
  </si>
  <si>
    <t xml:space="preserve"> Льготный период по оплате ОД 6 месяцев</t>
  </si>
  <si>
    <t>ИП Рсалиев в лице Рсалиева Бекболата Махсутовича</t>
  </si>
  <si>
    <t>Расширение деятельности в сфере производства</t>
  </si>
  <si>
    <t>ИП Шукай</t>
  </si>
  <si>
    <t>Организация деятельности по производству биоразлогаемых полиэтиленовых пакетов</t>
  </si>
  <si>
    <t>22220-Производство пластиковых упаковок для товаров</t>
  </si>
  <si>
    <t>ИП Ахметова Фарангиз Хасановна</t>
  </si>
  <si>
    <t>Расширение деятельности  производства теста и полуфабрикатов</t>
  </si>
  <si>
    <t>10.61.1 Производство муки</t>
  </si>
  <si>
    <t>Порядок погашения ОД и вознаграждения в конце срока</t>
  </si>
  <si>
    <t>31012-Производство мебели для офисов и предприятий торговли</t>
  </si>
  <si>
    <t>ТОО Полиграфсервис</t>
  </si>
  <si>
    <t>Организация производства бумажных станаканчиков</t>
  </si>
  <si>
    <t>17220-Производство бумажных изделий хозяйственно-бытового и санитарно-гигиенического назначения</t>
  </si>
  <si>
    <t xml:space="preserve">ИП Онгарбаева Айгуль </t>
  </si>
  <si>
    <t>АО Казахский университет технологии и бизнеса</t>
  </si>
  <si>
    <t>13920-Производство готовых текстильных изделий, кроме одежды</t>
  </si>
  <si>
    <t>Строительство общежития на 680 мест студенческого комплекса Казахского университета технологии и бизнеса</t>
  </si>
  <si>
    <t>55900-Услуги в других видах жилья</t>
  </si>
  <si>
    <t>ТОО АТЕЛЬЕ ОМАРОВЫХ</t>
  </si>
  <si>
    <t xml:space="preserve">Затраты на приобретение зданий и сооружений </t>
  </si>
  <si>
    <t>14390-Производство прочих вязаных и трикотажных изделий</t>
  </si>
  <si>
    <t>Развитие деятельности по производству молочной продукции</t>
  </si>
  <si>
    <t>ТОО KAZYNA-SR</t>
  </si>
  <si>
    <t>Развитие деятельности общеобразовательной школы</t>
  </si>
  <si>
    <t>85.31.0 Основное и общее среднее образование</t>
  </si>
  <si>
    <t xml:space="preserve"> Льготный период по оплате ОД 7 месяцев</t>
  </si>
  <si>
    <t>КХ Батпаққара</t>
  </si>
  <si>
    <t>Организация деятельности первичной переработки молока</t>
  </si>
  <si>
    <t>ТОО "СП "LUX SHOES" (ЛЮКС ШУЗ)</t>
  </si>
  <si>
    <t>Техническое оснащение завода по производству обуви и частей обуви</t>
  </si>
  <si>
    <t>Строительство гостиницы</t>
  </si>
  <si>
    <t>55101-Предоставление услуг гостиницами с ресторанами</t>
  </si>
  <si>
    <t>Погашение основного долга: льготный период на 12 месяцев, начиная с 2 по 7 год кредитования ежемесячно равными долями.</t>
  </si>
  <si>
    <t>ИП ИСАТАЕВ</t>
  </si>
  <si>
    <t xml:space="preserve">Строительство детского подготовительно-досугового центра </t>
  </si>
  <si>
    <t>Льготный период по погашению ОД: 6 месяцев с момента выдачи каждого транша.</t>
  </si>
  <si>
    <t xml:space="preserve">Инвестиции для модернизации производства пряностей и приправ </t>
  </si>
  <si>
    <t>10840-Производство пряностей и приправ</t>
  </si>
  <si>
    <t>ИП АБДУКАДИРОВ Н. М.</t>
  </si>
  <si>
    <t>Организация деятельности по производству готовых кормов для животных</t>
  </si>
  <si>
    <t>10910-Производство готовых кормов для животных, содержащихся на фермах</t>
  </si>
  <si>
    <t>ТОО С.О. ФЕЯ</t>
  </si>
  <si>
    <t>Модернизация предприятия по производству консервированных овощей</t>
  </si>
  <si>
    <t>10390-Прочие виды переработки и консервирования фруктов и овощей</t>
  </si>
  <si>
    <t>Погашение основного долга: Отсрочка на 6 месяцев, начиная с 7-го месяца – ежемесячно, аннуитетными платежами.</t>
  </si>
  <si>
    <t>ИП Панцырев Александр Викторович</t>
  </si>
  <si>
    <t>Развитие производства мебели</t>
  </si>
  <si>
    <t>31090-Производство прочей мебели</t>
  </si>
  <si>
    <t>ИП Игликов Азамат Койшэевич</t>
  </si>
  <si>
    <t>Инвестиции (приобретение оборудования)</t>
  </si>
  <si>
    <t>16.21.0 - Производство шпона, фанеры, плит и панелей</t>
  </si>
  <si>
    <t>Строительство отеля и объектов культурно-бытового обслуживания в п. Бурабай</t>
  </si>
  <si>
    <t>55.10.1 - Предоставление услуг гостиницами с ресторанами</t>
  </si>
  <si>
    <t>Порядок погашения основного долга: с апреля 2020г. по март  2022г. (включительно) погашение ОД в размере 32%  от суммы выдаваемого транша равными долями; погашение оставшихся 68% ОД от суммы транша распределить на оставшийся срок финансирования равными долями. Льготный период по погашению ОД – по март 2020г.</t>
  </si>
  <si>
    <t>Расширение деятельности по производству клееных ламинированных деревянных изделий, ламинированной однослойной фанеры</t>
  </si>
  <si>
    <t>Заемщик</t>
  </si>
  <si>
    <t>ТОО Айсберг ПВ</t>
  </si>
  <si>
    <t>Развитие производства готовых пищевых продуктов</t>
  </si>
  <si>
    <t>ТОО ARIBA</t>
  </si>
  <si>
    <t>Расширение деятельности в области производства мягкой мебели</t>
  </si>
  <si>
    <t>ИП БИМАНОВА</t>
  </si>
  <si>
    <t>Инвестиции, приобретение недвижимости</t>
  </si>
  <si>
    <t>Порядок погашения основного долга: отсрочка на 6 месяцев</t>
  </si>
  <si>
    <t>ИП Ақбас</t>
  </si>
  <si>
    <t>Организация деятельности по производству свежего или замороженного мясав тушах или поделенного на части.</t>
  </si>
  <si>
    <t>Льготный период по погашению ОД - 12 месяцев.</t>
  </si>
  <si>
    <t>ТОО Стерх</t>
  </si>
  <si>
    <t>Расширение деятельности по производству</t>
  </si>
  <si>
    <t>АО "Евразийский банк"</t>
  </si>
  <si>
    <t>ИП Киценко Валерий Александрович</t>
  </si>
  <si>
    <t>Организация деятельности убойного пункта</t>
  </si>
  <si>
    <t>10110 - Переработка и консервирование мяса</t>
  </si>
  <si>
    <t>Льготный период по ОД - 6 месяцев с начала каждого транша</t>
  </si>
  <si>
    <t>АО "Народный Банк Казахстана"</t>
  </si>
  <si>
    <t>ТОО Фламинго</t>
  </si>
  <si>
    <t xml:space="preserve">
Реконструкция курортно-гостиничного комплекса-профилактория «Волна»</t>
  </si>
  <si>
    <t>ТОО Амагел Плюс</t>
  </si>
  <si>
    <t>Организация производства по выпуску туалетной бумаги, салфеток и кухонных полотенец</t>
  </si>
  <si>
    <t>Субсидируемая ставка (до 9%)</t>
  </si>
  <si>
    <t>ИП Пальчик В.Т.</t>
  </si>
  <si>
    <t>Номинальная ставка</t>
  </si>
  <si>
    <t>Льготный период погашения ОД по ВКЛ 4 месяца</t>
  </si>
  <si>
    <t>ИП Набиева</t>
  </si>
  <si>
    <t>ТОО Кызылординская Университет Болашак</t>
  </si>
  <si>
    <t>ТОО АксуКант</t>
  </si>
  <si>
    <t>По возобновляемой  линии ежемесячно, равными долями Начиная с 7-го  месяца.  По невозобновляемой линии ежемесячно, равными долями Начиная с 13-го  месяца. Порядок погашения вознаграждения: Ежемесячно</t>
  </si>
  <si>
    <t>Льготный период по ОД - 6 месяцев.</t>
  </si>
  <si>
    <t>Льготный период по ОД - 10 месяцев</t>
  </si>
  <si>
    <t>ТОО Ашина Тас</t>
  </si>
  <si>
    <t>Льготный период по ОД - 3 месяца</t>
  </si>
  <si>
    <t>ИП MATRELAX</t>
  </si>
  <si>
    <t>Инвестиции (строительство и приобретение оборудования)</t>
  </si>
  <si>
    <t>31030-Производство матрасов</t>
  </si>
  <si>
    <t>ТОО SALBEN Group</t>
  </si>
  <si>
    <t>Расширение производства прочих изделий из бетона, строительного гипса и цемента</t>
  </si>
  <si>
    <t>23690-Производство прочих изделий из бетона, строительного гипса и цемента</t>
  </si>
  <si>
    <t>ТОО Завод безалкогольных напитков ВИЗиТ</t>
  </si>
  <si>
    <t>Пополнение основных средств (модернизация завода) и пополнение оборотных средств</t>
  </si>
  <si>
    <t>11070-Производство минеральных вод и других безалкогольных напитков</t>
  </si>
  <si>
    <t>ТОО АсАмир</t>
  </si>
  <si>
    <t>Расширение деятельности производства замороженных полуфабрикатов</t>
  </si>
  <si>
    <t>Льготный период по погашению ОД – 12 месяцев</t>
  </si>
  <si>
    <t>ТОО Усть-Каменогорский мукомольный комбинат</t>
  </si>
  <si>
    <t>ИП СУЫКБАЕВ А.М.</t>
  </si>
  <si>
    <t>ТОО АРАЙ-EAST FOOD</t>
  </si>
  <si>
    <t>Льготный период по ОД - 6  месяцев</t>
  </si>
  <si>
    <t>Льготный период по ОД - 2  месяца</t>
  </si>
  <si>
    <t>ТОО Электротехникалық Өндіріс</t>
  </si>
  <si>
    <t xml:space="preserve">Расширение деятельности по производству электротоваров </t>
  </si>
  <si>
    <t>22290-Производство прочих пластиковых изделий</t>
  </si>
  <si>
    <t xml:space="preserve"> (льготн пер. по ОД еж-но в янв, февр, марте мес. Распред-е отсроченных сумм по ОД-равномерно на все последующие платежи (за исключением янв., февр., март)</t>
  </si>
  <si>
    <t>ТОО Торал Каспий</t>
  </si>
  <si>
    <t xml:space="preserve">Строительство гостиничного комплекса Holiday Inn Aktau Sea Side с объектами инфраструктуры </t>
  </si>
  <si>
    <t>Льготный период по оплате ОД 11 месяцев</t>
  </si>
  <si>
    <t>ТОО Трансервис</t>
  </si>
  <si>
    <t xml:space="preserve">Строительство гостиничного комплекса </t>
  </si>
  <si>
    <t>Льготный период по оплате ОД 6 месяцев</t>
  </si>
  <si>
    <t>Строительства завода объемно-блочного домостроения, приобретение оборудования</t>
  </si>
  <si>
    <t>23611-Производство сборных железобетонных и бетонных конструкций и изделий</t>
  </si>
  <si>
    <t>Льготный период 8 месяцев по ОД</t>
  </si>
  <si>
    <t>ИП Елубаев Әмит Тайғарұлы</t>
  </si>
  <si>
    <t>ТОО АЗУРИТ - промышленно-торговая фирма</t>
  </si>
  <si>
    <t>Льготный период по ОД 12 месяцев</t>
  </si>
  <si>
    <t>ИП Гулдер в лице Овезовой Меруерт Есеновны</t>
  </si>
  <si>
    <t>Расширение деятельности детского сада</t>
  </si>
  <si>
    <t>ИП Сыр жихазы</t>
  </si>
  <si>
    <t>Расширение  деятельности в сфере производства мебели</t>
  </si>
  <si>
    <t>Приобретение оборудования (выпарной установки и очистных сооружений) и пополнение оборотных средств для производства крахмалопаточной продукции</t>
  </si>
  <si>
    <t>10620-Производство крахмала и продукции из крахмала</t>
  </si>
  <si>
    <t>ТОО KARLSKRONA LC AB</t>
  </si>
  <si>
    <t>Инвестиции (покупка оборудования)</t>
  </si>
  <si>
    <t>28120-Производство гидравлического оборудования</t>
  </si>
  <si>
    <t>ТОО Гласир</t>
  </si>
  <si>
    <t>Приобретение оборудования для изготовления бумажных стаканов и бумажной тары</t>
  </si>
  <si>
    <t>ТОО Торгстрой</t>
  </si>
  <si>
    <t>Расширение производства строительных пластиковых изделий</t>
  </si>
  <si>
    <t>ТОО ALEM Metal</t>
  </si>
  <si>
    <t xml:space="preserve"> Развитие деятельности по производству металлических дверей</t>
  </si>
  <si>
    <t>25120-Производство металлических дверей и окон</t>
  </si>
  <si>
    <t>Реконструкция и модернизация  Аксуского сахарного завода</t>
  </si>
  <si>
    <t>10810-Производство сахара</t>
  </si>
  <si>
    <t>ТОО "ADK Index"</t>
  </si>
  <si>
    <t>Развитие деятельности по производству фасадного материала из полиуретана и полистирола</t>
  </si>
  <si>
    <t>23992-Производство минеральных изоляционных материалов</t>
  </si>
  <si>
    <t>Порядок и сроки погашения:  Основного долга- ежемесячно, равными долями, (льготный период по ОД 6 месяцев по траншу №2, траншу №3); Периодичность погашения вознаграждения- ежемесячно.</t>
  </si>
  <si>
    <t>ТОО Реабилитационный центр "Акбобек"</t>
  </si>
  <si>
    <t>Расширение образовательной деятельности</t>
  </si>
  <si>
    <t>85200-Начальное образование (первая ступень)</t>
  </si>
  <si>
    <t>Льготный период по ОД – 12 месяцев</t>
  </si>
  <si>
    <t>Модернизация производства по сборке мебели</t>
  </si>
  <si>
    <t>3109 - производство прочей мебели</t>
  </si>
  <si>
    <t>.Открытие ОРЦ в г. Семей</t>
  </si>
  <si>
    <t>Организация деятельности по производству бахил</t>
  </si>
  <si>
    <t>22290 - производство прочих пластиковых изделий</t>
  </si>
  <si>
    <t>Расширение деятельности по производству кирпича</t>
  </si>
  <si>
    <t>23320 - производство кирпича, черепицы и прочих строительных изделийиз обоженной глины</t>
  </si>
  <si>
    <t>Модернизация цеха и установка оборудования</t>
  </si>
  <si>
    <t>10910- производство готовых кормов для животных, содержащихся на фермах</t>
  </si>
  <si>
    <t>Организация деятельности по производству продуктов питания</t>
  </si>
  <si>
    <t>10412 - производство очищенного льняного масла</t>
  </si>
  <si>
    <t>Строительство базы отдыха на побережье озера Алаколь</t>
  </si>
  <si>
    <t>Расширение деятельности по производству мясных продуктов</t>
  </si>
  <si>
    <t>10130 - производство продуктов из мяса и мяса домашней птицы</t>
  </si>
  <si>
    <t>14.12.0- производство спецодежды</t>
  </si>
  <si>
    <t>Организация деятельности цеха по производству теста - из (bpm)</t>
  </si>
  <si>
    <t xml:space="preserve"> Производство продуктов питания</t>
  </si>
  <si>
    <t>ТОО P.T.Z.</t>
  </si>
  <si>
    <t>Приобретение оборудования по изготовлению пластиковых изделий инжекционно-литьевым методом и пополнение оборотных средств для расширения деятельности  по производству мебели.</t>
  </si>
  <si>
    <t>31011-Производство стульев и другой мебели для сидения</t>
  </si>
  <si>
    <t>Расширение завода по производству растительного масла</t>
  </si>
  <si>
    <t>10411-Производство неочищенных масел и жиров</t>
  </si>
  <si>
    <t xml:space="preserve">Льготный период по погашению ОД 3 месяца </t>
  </si>
  <si>
    <t>ТОО "ТРАНС КАРГО КАЗАХСТАН"</t>
  </si>
  <si>
    <t>Приобретение производственной базы, манипулятора и пополнение оборотных средств Смешанный вид (Инвест и ПОС)</t>
  </si>
  <si>
    <t>23612-Производство стеновых блоков</t>
  </si>
  <si>
    <t>Погашение ОД – гибкий график: отсрочка по погашению основного долга ежегодно с января по март (включительно), в остальные периоды – ежемесячно, равными долями. Погашение % - Ежемесячно</t>
  </si>
  <si>
    <t>ТОО Лимфа Си</t>
  </si>
  <si>
    <t xml:space="preserve">
Организация деятельности больниц широкого профиля</t>
  </si>
  <si>
    <t>86101-Деятельность больниц широкого профиля и специализированных больниц</t>
  </si>
  <si>
    <t>Льготный период по ОД 8 месяцев</t>
  </si>
  <si>
    <t>Строительство кондитерской фабрики для производства овсяных шоколадных конфет  и жевательных резинок</t>
  </si>
  <si>
    <t>10820-Производство какао, шоколада и сахаристых кондитерских изделий</t>
  </si>
  <si>
    <t>Льготный период по ОД 6 месяцев</t>
  </si>
  <si>
    <t>ТОО SHYMKENT QAGAZY (ШЫМКЕНТ ҚАҒАЗЫ)</t>
  </si>
  <si>
    <t>ТОО Сымбат OIL</t>
  </si>
  <si>
    <t xml:space="preserve">Организация деятельности в сфере образования </t>
  </si>
  <si>
    <t>85310-Основное и общее среднее образование</t>
  </si>
  <si>
    <t>По всем траншам предоставить льготный период по погашению основного долга до сентября 2020 года, но не более 12 месяцев.</t>
  </si>
  <si>
    <t>ТОО "ДЕТСКИЙ-ЯСЛИ САД "САУЛЕ"</t>
  </si>
  <si>
    <t>Организация детского садика</t>
  </si>
  <si>
    <t>85.10.0 - Дошкольное (доначальное) образование</t>
  </si>
  <si>
    <t>ИП Максутова, в лице Максутовой Жансулу Нурбековны</t>
  </si>
  <si>
    <t>Расширение деятельности по производству текстильных изделий</t>
  </si>
  <si>
    <t>13.92.0 - Производство готовых текстильных изделий, кроме одежды</t>
  </si>
  <si>
    <t>ИП ЗемПром</t>
  </si>
  <si>
    <t>Организация деятельности по производству товарного бетона и ЖБИ</t>
  </si>
  <si>
    <t>23.20.0 - Производство огнеупорных изделий</t>
  </si>
  <si>
    <t>ИП БАЙЖАНОВ НУРБОЛ</t>
  </si>
  <si>
    <t>Расширение деятельности по производству и реализации мебели в Таласском районе Жамбылской области</t>
  </si>
  <si>
    <t>31.09 - Производство прочей мебели</t>
  </si>
  <si>
    <t>ИП ДЖАБАЕВ Ч.Б.</t>
  </si>
  <si>
    <t>Организация производства кровельного профнастила и металлочерепицы</t>
  </si>
  <si>
    <t>ТОО Мелиоратор</t>
  </si>
  <si>
    <t>Расширение деятельности по переработке молока и производству молочных продуктов</t>
  </si>
  <si>
    <t>ИП Лончинский Н.Г.</t>
  </si>
  <si>
    <t>ТОО Жеті Аспан -Сервис</t>
  </si>
  <si>
    <t>ТОО Актау +НШ</t>
  </si>
  <si>
    <t>ИП Алменов Айдос Усенович</t>
  </si>
  <si>
    <t xml:space="preserve">Организация деятельности по производству безнапорных труб </t>
  </si>
  <si>
    <t xml:space="preserve">Льготный период в части погашения основного долга 3 месяца с даты выдачи первого транша. </t>
  </si>
  <si>
    <t>Расширение деятельности производства картонно-бумажной упаковки</t>
  </si>
  <si>
    <t>17212-Производство бумажной и картонной тары</t>
  </si>
  <si>
    <t>Организация деятельности производства пищевых продуктов</t>
  </si>
  <si>
    <t>Льготный период – 6 месяцев</t>
  </si>
  <si>
    <t>Реконструкция детского сада</t>
  </si>
  <si>
    <t xml:space="preserve">Льготный период по оплате ОД 6 месяцев </t>
  </si>
  <si>
    <t xml:space="preserve">Расширение деятельности по производству продуктов из мяса и мяса домашней птицы </t>
  </si>
  <si>
    <t>ТОО Востоквзрывпром</t>
  </si>
  <si>
    <t xml:space="preserve">
Строительство дошкольного учреждения</t>
  </si>
  <si>
    <t>Льготный период основного долга до 01.01.2020г.</t>
  </si>
  <si>
    <t xml:space="preserve">
Приобретение автомобиля с холодильным оборудованием</t>
  </si>
  <si>
    <t>ИП Абишева</t>
  </si>
  <si>
    <t>10611-Производство муки</t>
  </si>
  <si>
    <t>Открытие  бизнеса по производству продуктов мукомольно-крупяной промышленности</t>
  </si>
  <si>
    <t>Льготный период по оплате ОД 6 месяцев с момента выдачи каждого транша</t>
  </si>
  <si>
    <t>ТОО KazAgroTumar</t>
  </si>
  <si>
    <t>Развитие деятельности по производству удобрений</t>
  </si>
  <si>
    <t>20151-Производство удобрений</t>
  </si>
  <si>
    <t>Льготный период по погашению основного долга – 6 месяцев с даты выдачи.</t>
  </si>
  <si>
    <t>ТОО НУРЛЫ-КУС</t>
  </si>
  <si>
    <t>10120-Переработка и консервирование мяса домашней птицы</t>
  </si>
  <si>
    <t>ТОО Огонь Гефеста</t>
  </si>
  <si>
    <t>Расширение деятельности по производству металлических изделий</t>
  </si>
  <si>
    <t>25120 - Производство металлических дверей и окон</t>
  </si>
  <si>
    <t>25121 - Производство металлических дверей и окон</t>
  </si>
  <si>
    <t>ТОО Solo-интерьер</t>
  </si>
  <si>
    <t>Расширение деятельности по производству мебели (приобретение оборудования)</t>
  </si>
  <si>
    <t>31090- Производство прочей мебели</t>
  </si>
  <si>
    <t>ИП Зенченко Игорь Николаевич</t>
  </si>
  <si>
    <t xml:space="preserve">
Организация деятельности производство продуктов питания (приобретение оборудования)</t>
  </si>
  <si>
    <t>10850-Производство приготовленных пищевых продуктов и полуфабрикатов</t>
  </si>
  <si>
    <t xml:space="preserve">
Модернизация детского сада</t>
  </si>
  <si>
    <t>ТОО Многопрофильная клиника "Sofie Medgroup"/Софи Медгрупп/</t>
  </si>
  <si>
    <t>Организация центра первичной медико-санитарной помощи на 250 посещений в смену в 3 мкр. г.Актау</t>
  </si>
  <si>
    <t>Q-Здравоохранение и социальные услуги</t>
  </si>
  <si>
    <t>86210-Общая врачебная практика</t>
  </si>
  <si>
    <t>ьготный период по основному долгу 4 месяца с даты выдачи первого транша,</t>
  </si>
  <si>
    <t>ТОО Центр здоровья "АМАН ЕСЕН"</t>
  </si>
  <si>
    <t>Организация деятельность по охране здоровья</t>
  </si>
  <si>
    <t>86900-Прочая деятельность по охране здоровья</t>
  </si>
  <si>
    <t>ТОО Сапа КА</t>
  </si>
  <si>
    <t>Расширение  деятельности в сфере производства текстильных изделий</t>
  </si>
  <si>
    <t>14130-Производство прочей верхней одежды</t>
  </si>
  <si>
    <t xml:space="preserve">ТОО "Stroygood" </t>
  </si>
  <si>
    <t>Расширение деятельности производства газоблоков</t>
  </si>
  <si>
    <t xml:space="preserve">Гибкий график погашения – погашение ОД с апреля по октябрь, срок льготного периода не более одной трети продолжительности срока кредита (т.е. не более 24 месяцев совокупного льготного периода). </t>
  </si>
  <si>
    <t>ИП Ахтямов</t>
  </si>
  <si>
    <t>Запуск бройлерной фабрики для производства и реализации мяса птицы</t>
  </si>
  <si>
    <t>Порядок погашения основного долга: ежемесячно, начиная с 13 месяца</t>
  </si>
  <si>
    <t>Организация деятельности детского сада</t>
  </si>
  <si>
    <t>Льготный период по погашению ОД 6 месяцев</t>
  </si>
  <si>
    <t>Строительство цеха площадью 3000кв.м., расположенного по адресу: г.Актобе, р-н Алматы, кв-л Промзона, уч.679В, приобретение оборудования), пополнение оборотных средств</t>
  </si>
  <si>
    <t>Льготный период по основному долгу 12 месяцев по инвест займу</t>
  </si>
  <si>
    <t xml:space="preserve">ИП "Избастин" </t>
  </si>
  <si>
    <t>Строительство гостиничного корпуса в доме отдыха "Бек-Жан"</t>
  </si>
  <si>
    <t>ТОО Авиценна-Бурабай</t>
  </si>
  <si>
    <t>Завершение строительства частной клиники в г.Щучинск</t>
  </si>
  <si>
    <t>Льготный период по погашению основного долга – 12 месяцев, с момента выдачи каждого транша.</t>
  </si>
  <si>
    <t>Приобретение медицинского оборудования</t>
  </si>
  <si>
    <t>ИП ТИЩЕНКО ЮРИЙ АЛЕКСЕЕВИЧ</t>
  </si>
  <si>
    <t>Организация деятельности по производству мясных полуфабрикатов</t>
  </si>
  <si>
    <t>ИП БЕДЕЛБЕКОВ КАНАТБЕК УСЕНГАЗИЕВИЧ</t>
  </si>
  <si>
    <t xml:space="preserve">
Расширение деятельности по производству мебели</t>
  </si>
  <si>
    <t>ТОО "Первомайск"-Торгово-производственная компания"</t>
  </si>
  <si>
    <t xml:space="preserve">
Расширение деятельности по производству продуктов питания</t>
  </si>
  <si>
    <t>10200 - Переработка и консервирование рыбы, ракообразных и моллюсков. 10511-Переработка молока, кроме консервирования, и производство сыров</t>
  </si>
  <si>
    <t>ИП Сактаганов А.Ж.</t>
  </si>
  <si>
    <t>ТОО Бизнес Центр Гермес</t>
  </si>
  <si>
    <t xml:space="preserve">Организация деятельности гостиничного комплекса </t>
  </si>
  <si>
    <t>ИП "ЖАНБЕКОВА"</t>
  </si>
  <si>
    <t>Расширение деятельности по производству мебели</t>
  </si>
  <si>
    <t>ИП Умиртасова Алия Смагуловна</t>
  </si>
  <si>
    <t>Организация деятельности производства кондитерских и мучных изделий</t>
  </si>
  <si>
    <t>10720-Производство сухарей и печенья; производство мучных кондитерских изделий, тортов, пирожных, пирогов и бисквитов, предназначенных для длительного хранения</t>
  </si>
  <si>
    <t>ИП Асанова Нұргүл Әлмағанбетқызы</t>
  </si>
  <si>
    <t xml:space="preserve">Расширение деятельности в сфере производства кондитерских изделий (приобретение оборудования) </t>
  </si>
  <si>
    <t>Расширение деятельности по производству напитков</t>
  </si>
  <si>
    <t>Погашение ОД - ежемесячно равными долями, с мая по сентябрь, льготный период – 12 месяцев с даты открытия кредитной линии; Порядок и сроки погашения %%: ежемесячно.</t>
  </si>
  <si>
    <t xml:space="preserve">Расширение деятельности по оказанию медицинских услуг широкого профиля </t>
  </si>
  <si>
    <t>86101-Деятельность больничных организаций</t>
  </si>
  <si>
    <t>ИП Сүйеніш Сағи Қомшабайұлы</t>
  </si>
  <si>
    <t>Строительство и эксплуатация студенческого общежития на 400 мест в городе Кызылорда</t>
  </si>
  <si>
    <t>ТОО Әсем-Ай МедВет Сервис</t>
  </si>
  <si>
    <t xml:space="preserve">Организация деятельность по охране здоровья </t>
  </si>
  <si>
    <t xml:space="preserve">Отсрочка на 6 месяцев по основному долгу, погашение с 7-го месяца. </t>
  </si>
  <si>
    <t>ИП Стамбекова Жазира Айдарбаевна</t>
  </si>
  <si>
    <t>Расширение и развитие деятельности по производству мебели</t>
  </si>
  <si>
    <t>ИП "Түркістан Нұры" кафесі</t>
  </si>
  <si>
    <t>Завершение строительства гостиницы</t>
  </si>
  <si>
    <t>ТОО "Premium Spa Resort" (Премиум Спа Резорт)</t>
  </si>
  <si>
    <t>Расширение деятельности зоны отдыха «Premium Spa Resort»</t>
  </si>
  <si>
    <t>ТОО "JIHAZER"</t>
  </si>
  <si>
    <t>Приобретение оборудования и материалов для производства мебели</t>
  </si>
  <si>
    <t>Модернизация действующего производства и начало строительства нового завода в с.Байсерке, Алматинской области</t>
  </si>
  <si>
    <t>10520-Производство мороженого</t>
  </si>
  <si>
    <t>Метод погашения основного долга: Равными долями в период с апреля по сентябрь включительно ежегодно по 15 числам</t>
  </si>
  <si>
    <t>ИП Омирханова З.</t>
  </si>
  <si>
    <t xml:space="preserve">
Расширение базы отдыха на побережье озера Алаколь</t>
  </si>
  <si>
    <t>10613 - Производство пищевых концентратов</t>
  </si>
  <si>
    <t>Погашение ОД: ежемесячно равными долями, с предоставлением льготного периода по погашению до 12 месяцев</t>
  </si>
  <si>
    <t>ТОО Astana Ceramiс</t>
  </si>
  <si>
    <t>Расширение деятельности по производству строительных материалов</t>
  </si>
  <si>
    <t>23320-Производство кирпича, черепицы и прочих строительных изделий из обожженной глины</t>
  </si>
  <si>
    <t xml:space="preserve">Порядок погашения основного долга – Ежемесячно, равными долями, после истечения льготного периода 12 месяцев с даты выдачи займа.  Порядок погашения вознаграждения – ежемесячно </t>
  </si>
  <si>
    <t>ТОО BEEF EXPORT GROUP</t>
  </si>
  <si>
    <t>Организация деятельности мясоперерабатывающего комбината</t>
  </si>
  <si>
    <t>Порядок и сроки погашения ОД: Ежемесячно равными долями, начиная с 13-го месяца кредитования; Порядок и сроки погашения %%: ежемесячно;</t>
  </si>
  <si>
    <t>ТОО "Panem Hleb"</t>
  </si>
  <si>
    <t>Расширение производства масел (приобретение оборудования для производства масел)</t>
  </si>
  <si>
    <t>Погашение ОД ежемесячно равными долями, погашение вознаграждения ежемесячно</t>
  </si>
  <si>
    <t>ТОО Частная образовательная школа Дана</t>
  </si>
  <si>
    <t>Строительство здания старшей школы «Дана»</t>
  </si>
  <si>
    <t>аннуитетный метод (с погашением равными платежами), ежемесячно</t>
  </si>
  <si>
    <t>Расширение деятельности по производству железобетонных изделий</t>
  </si>
  <si>
    <t>Невозобновляемая кредитная линия  Погашение основного долга: Ежемесячно, равными долями по истечении льготного периода. Льготный период: 6 месяцев по каждому траншу. Погашение вознаграждения: Ежемесячно.</t>
  </si>
  <si>
    <t>ИП Имангазина Ляззат Ормановна</t>
  </si>
  <si>
    <t>Расширение  деятельности производства кондитерских изделий</t>
  </si>
  <si>
    <t>ТОО Саранская швейно-трикотажная фабрика "Galex Plus"</t>
  </si>
  <si>
    <t>ИП ЕСИМБЕКОВА Г.А.</t>
  </si>
  <si>
    <t>Организация деятельности по пошиву верхней одежды в национальном стиле</t>
  </si>
  <si>
    <t>ИП Жусупова Р.А.</t>
  </si>
  <si>
    <t>Приобретение оборудования и реконструкция пекарни (ремонт)</t>
  </si>
  <si>
    <t>ИП Рахымжанова Н.Л.</t>
  </si>
  <si>
    <t>Организация деятельности по производству мебели</t>
  </si>
  <si>
    <t>ИП НАЗАРОВ Х.К.</t>
  </si>
  <si>
    <t xml:space="preserve">Создание цеха по производству мебели и строительных пластиковых изделий </t>
  </si>
  <si>
    <t>ТОО ФАВОРИТ</t>
  </si>
  <si>
    <t>Модернизация производства фанеры</t>
  </si>
  <si>
    <t>16210-Производство шпона, фанеры, плит и панелей</t>
  </si>
  <si>
    <t>Открытие зуботехнической лаборатории  по стоматологическим услугам в действующей  стоматологии .</t>
  </si>
  <si>
    <t>86230-Стоматологическая деятельность</t>
  </si>
  <si>
    <t>ТОО "Жеті Мұра"</t>
  </si>
  <si>
    <t>Завершение строительства студенческого общежития в г. Алматы</t>
  </si>
  <si>
    <t>Погашение основного долга: аннуитетный метод (с погашением равными платежами), ежемесячно, начиная с 7-го месяца</t>
  </si>
  <si>
    <t>ТОО ДАУЛЕТ-БЕКЕТ</t>
  </si>
  <si>
    <t>Приобретение оборудования (технологическая линия) по сушке верблюжьего молока</t>
  </si>
  <si>
    <t>ТОО Текстильная фабрика "B.A.E.R"</t>
  </si>
  <si>
    <t xml:space="preserve">Организация деятельности по производству марли </t>
  </si>
  <si>
    <t>13201-Производство хлопчатобумажных тканей</t>
  </si>
  <si>
    <t>ТОО Микролабсервис</t>
  </si>
  <si>
    <t>Расширение деятельности лаборатории</t>
  </si>
  <si>
    <t>ИП КОЖЕВНИКОВА ОЛЬГА АНАТОЛЬЕВНА</t>
  </si>
  <si>
    <t>Организация деятельности по производству готовых пищевых продуктов</t>
  </si>
  <si>
    <t>10850-Производство готовых пищевых продуктов</t>
  </si>
  <si>
    <t>ИП Жайлышев</t>
  </si>
  <si>
    <t xml:space="preserve">Льготный период - 6 месяцев по погашению основного долга. </t>
  </si>
  <si>
    <t>ТОО "КАЗТРАНСФОРМАТОР"</t>
  </si>
  <si>
    <t>Модернизация существующего производства по выпуску шкафных конструкций и трансформаторных подстанций</t>
  </si>
  <si>
    <t>27120-Производство электрораспределительной и регулирующей аппаратуры (без ремонта)</t>
  </si>
  <si>
    <t xml:space="preserve">Погашение основного долга: Ежемесячно, равными долями начиная с 7-го месяца. </t>
  </si>
  <si>
    <t>ТОО "Иман мед"</t>
  </si>
  <si>
    <t>Приобретение основных средств (оборудование для диагностики и лечения опорно-двигательного аппарата)</t>
  </si>
  <si>
    <t>86220-Специальная врачебная практика</t>
  </si>
  <si>
    <t xml:space="preserve">Приобретение оборудования для производства ковров и ковровых изделий </t>
  </si>
  <si>
    <t>13930-Производство ковров и ковровых изделий</t>
  </si>
  <si>
    <t>ТОО Стройдеталь</t>
  </si>
  <si>
    <t>Расширение деятельности по производству железобетонных  изделий</t>
  </si>
  <si>
    <t>ТОО WEST PAK LTD</t>
  </si>
  <si>
    <t>Организация деятельности по производству гофротары</t>
  </si>
  <si>
    <t>17211-Производство гофрированного картона</t>
  </si>
  <si>
    <t>ТОО BAUER group</t>
  </si>
  <si>
    <t>Организация деятельности учреждения дошкольного образования</t>
  </si>
  <si>
    <t>Льготный период по погашению ОД на 12 месяцев с момента финансирования, остальное ежегодно в декабре месяце, равными долями. Погашение вознаграждения ежемесячно.</t>
  </si>
  <si>
    <t>ТОО "GASSOIL CITY ISSYK"</t>
  </si>
  <si>
    <t>Открытие детского сада "Алтын Бобек"</t>
  </si>
  <si>
    <t>ИП ИШТАЕВ А.А.</t>
  </si>
  <si>
    <t>Строительство пристройки к холодильной камере и пополнение оборотных средств</t>
  </si>
  <si>
    <t>ТОО СемейОфтум</t>
  </si>
  <si>
    <t>Приобретение оборудования для проведения микрохирургических операций глаза</t>
  </si>
  <si>
    <t>Погашение ОД - ежемесячно, равными долями по истечению льготного периода 6 месяцев, вознаграждение - ежемесячно.</t>
  </si>
  <si>
    <t>Достар Company LtD</t>
  </si>
  <si>
    <t>Организация деятельности по формированию и обработке листового стекла</t>
  </si>
  <si>
    <t>23120-Формирование и обработка листового стекла</t>
  </si>
  <si>
    <t xml:space="preserve">Льготный период по оплате ОД - 6 месяцев с даты выдачи первого транша и с декабря по февраль месяцы включительно на ежегодной основе, отсроченные суммы основного долга равномерно распределить на все предстоящие платежи до конца срока действия траншей/займов </t>
  </si>
  <si>
    <t>86109-Деятельность других лечебных учреждений, имеющих стационары</t>
  </si>
  <si>
    <t>ТОО ПК АГФ групп</t>
  </si>
  <si>
    <t>Организация  швейного цеха</t>
  </si>
  <si>
    <t>Погашение ОД по лимиту Н1 - в первый год в размере 4 000 000 тенге, начиная с 13 месяца разделить равными долями до окончания срока кредитной линии</t>
  </si>
  <si>
    <t>ТОО Производственно – коммерческая фирма Континент Ко ЛТД</t>
  </si>
  <si>
    <t>Расширение деятельности по производству кабельной продукции (приобретение оборудования и ПОС)</t>
  </si>
  <si>
    <t>27320-Производство прочих видов электропровода и кабеля</t>
  </si>
  <si>
    <t xml:space="preserve">Льготный период - 12 месяцев по погашению основного долга. </t>
  </si>
  <si>
    <t>ТОО Корпорация Атамекен</t>
  </si>
  <si>
    <t xml:space="preserve">Развитие деятельности по предоставлению медицинских услуг </t>
  </si>
  <si>
    <t xml:space="preserve">Льготный период по погашению ОД – до 01.05.2020 г. по каждому траншу. </t>
  </si>
  <si>
    <t>ИП "Ибраева"</t>
  </si>
  <si>
    <t>Организация деятельности по производству бумажных салфеток</t>
  </si>
  <si>
    <t xml:space="preserve">Приобретение оборудования для производства </t>
  </si>
  <si>
    <t>Приобретение оборудования для производства для завода</t>
  </si>
  <si>
    <t>Льготный период по погашению ОД: по ДБЗ № T100085026623N1 от 01.04.2019г.: с 03.12.2019г. по 02.03.2020г. (вкл); с 30.11.2020г. по 01.03.2021г. (вкл); с 30.11.2021г. по 28.02.2022г. (вкл).</t>
  </si>
  <si>
    <t>ТОО "ТАВИ Павлодар"</t>
  </si>
  <si>
    <t>Развитие деятельности по производству матрасов</t>
  </si>
  <si>
    <t>ТОО Детский сад "Ақ Мирас"</t>
  </si>
  <si>
    <t>Строительство пристройки спортивного зала, 2 комнат  и приобретение основных средств</t>
  </si>
  <si>
    <t>ТОО Біржан-Нұрдәулет</t>
  </si>
  <si>
    <t>Приобретение основых средств (мебели, оборудования) для детского сада</t>
  </si>
  <si>
    <t>ИП Билялова Рауза Исхановна</t>
  </si>
  <si>
    <t>Организация деятельности туристической базы на озере Алаколь</t>
  </si>
  <si>
    <t>Гибкий график погашения по ОД в период с июня по август включительно в размере 1 500 000 тенге, в период с сентября по май включительно не менее 150 000 тенге на ежегодной основе до конца срока финансирования, вознаграждение - ежемесячно. 14,95% годовых до 27.12.2025г., далее стандартная ставка Банка (не более 15% годовых), субсидируемая ставка 8,95% годовых до 27.12.2025г, далее 9% годовых.</t>
  </si>
  <si>
    <t>ТОО Областная детская стоматологическая поликлиника</t>
  </si>
  <si>
    <t>Расширение деятельности по стоматологическим услугам</t>
  </si>
  <si>
    <t>Проектирование и строительство новых, модернизация и капитальный ремонт действующих производственных объектов</t>
  </si>
  <si>
    <t>Льготный период по погашению основного долга - 24 месяца с даты начала финансирования.</t>
  </si>
  <si>
    <t>ИП Сыздыкбеков</t>
  </si>
  <si>
    <t>Строительство цеха по производству хризотилцементных труб</t>
  </si>
  <si>
    <t>23650-Производство изделий из асбестоцемента и волокнистого цемента</t>
  </si>
  <si>
    <t>Первый этап строительства средней школы</t>
  </si>
  <si>
    <t>Льготный период по погашению основного долга – 12 месяцев, с момента выдачи кредита</t>
  </si>
  <si>
    <t>ТОО КазСтрой-Экология</t>
  </si>
  <si>
    <t>Расширение производства строительных теплоизоляционных материалов</t>
  </si>
  <si>
    <t>Порядок погашение: Основной долг – начиная с 7-го месяца, ежемесячно, аннуитетными платежами;</t>
  </si>
  <si>
    <t>ТОО "Мебельная фабрика ФЕНИКС"</t>
  </si>
  <si>
    <t>Приобретение оборудования по производству фанеры</t>
  </si>
  <si>
    <t>ИП Бисенов Кайржан Жумакешевич</t>
  </si>
  <si>
    <t>Расширение  деятельности столярного цеха по производству изделий из дерева</t>
  </si>
  <si>
    <t>Строительство школы космических технологий</t>
  </si>
  <si>
    <t>Льготный период 12 месяцев</t>
  </si>
  <si>
    <t>ИП Сарсембаева Джамиля Олжабаевна</t>
  </si>
  <si>
    <t>Расширение деятельности производства текстильных изделий.</t>
  </si>
  <si>
    <t>Льготный период 6 месяцев</t>
  </si>
  <si>
    <t>ИП Абдолла М.Ә. в лице Абдолла Мирамбек Әбдіразақұлы</t>
  </si>
  <si>
    <t>Льготный период 4 месяцев</t>
  </si>
  <si>
    <t>ТОО Terra Pharm</t>
  </si>
  <si>
    <t>Организация фармацевтического производства</t>
  </si>
  <si>
    <t>21201-Производство фармацевтических препаратов</t>
  </si>
  <si>
    <t>Приобретение медицинского оборудования для деятельности стоматологической клиники</t>
  </si>
  <si>
    <t>ИП Есенбаева Зайра Сагимбаевна</t>
  </si>
  <si>
    <t>Расширение деятельности по производству мясных полуфабрикатов</t>
  </si>
  <si>
    <t>Порядок и сроки погашения ОД: Ежемесячно, равными долями по 5 или 10 или 15 или 20 числам с предоставлением льготного периода 6 месяцев; Порядок и сроки погашения %%: Ежемесячно по 5 или 10 или 15 или 20 числам;</t>
  </si>
  <si>
    <t>Организация деятельности по производству инвалидных колясок/кресел</t>
  </si>
  <si>
    <t>30922-Производство инвалидных колясок/кресел</t>
  </si>
  <si>
    <t>ТОО MIRANDUS</t>
  </si>
  <si>
    <t xml:space="preserve">Организация деятельности современного многопрофильного медицинского центра         </t>
  </si>
  <si>
    <t xml:space="preserve">Порядок погашения основного долга – ежемесячно, равными долями, начиная с 7-го месяца, льготный период по погашению ОД – 6 месяцев; Порядок погашения вознаграждения – ежемесячно </t>
  </si>
  <si>
    <t>Расширение производства  пластиковых окон, рам</t>
  </si>
  <si>
    <t>Порядок и сроки погашения ОД: гибкий график ежегодно, с апреля по ноябрь месяц;  Порядок и сроки погашения %%: ежемесячно;</t>
  </si>
  <si>
    <t>Организация производства сэндвич панелей</t>
  </si>
  <si>
    <t>24330-Холодная формовка или фальцовка</t>
  </si>
  <si>
    <t>Порядок погашения основного долга – Ежемесячно, равными долями, начиная с 7 месяца; вознаграждение – ежемесячно</t>
  </si>
  <si>
    <t>Погашение ОД: ежемесячно равными долями, после окончания льготного периода. Льготный период 6 месяцев, но не более 1/3 срока транша с момента выдачи по выплате основного долга Погашение %%: ежемесячно</t>
  </si>
  <si>
    <t>Расширение деятельности по производству молока и кисломолочной продукции</t>
  </si>
  <si>
    <t>ТОО Лидер-2010</t>
  </si>
  <si>
    <t>20410-Производство мыла и моющих, чистящих и полирующих средств</t>
  </si>
  <si>
    <t>Производство бытовой и автомобильной химии, пополнение оборотных средств</t>
  </si>
  <si>
    <t>ТОО КазСинтезАстана</t>
  </si>
  <si>
    <t>ИП УРПЕКОВА ГУЛЬМИРА ТАСТЕМИРОВНА</t>
  </si>
  <si>
    <t>Организация деятельности по производству одеял</t>
  </si>
  <si>
    <t>Погашение ОД: ежемесячно равными долями, начиная с 4-го месяца.</t>
  </si>
  <si>
    <t>ИП "Торткара"</t>
  </si>
  <si>
    <t>Расширение производственной деятельности</t>
  </si>
  <si>
    <t>ТОО "BASPANA BUILD"</t>
  </si>
  <si>
    <t>Организация деятельности по производству пластиковых изделий</t>
  </si>
  <si>
    <t>Льготный период по погашению ОД: 4 месяца.</t>
  </si>
  <si>
    <t>ИП АБДИЕВ</t>
  </si>
  <si>
    <t>Расширение деятельности по пошиву мужских костюмов</t>
  </si>
  <si>
    <t>ТОО "Алтын Тастақ"</t>
  </si>
  <si>
    <t>Расширение объемов производства стеновых блоков  и прочих изделий из бетона, гипса и цемента</t>
  </si>
  <si>
    <t>23612 Производство стеновых блоков</t>
  </si>
  <si>
    <t>Порядок погашения основного долга: ежемесячно начиная с 7-го месяца, равными долями, льготный период по погашению ОД 6 месяцев.</t>
  </si>
  <si>
    <t>ТОО "Завод "Триумф М.М.С.""</t>
  </si>
  <si>
    <t>Расширение объемов производства строительных пластиковых изделий</t>
  </si>
  <si>
    <t>Порядок погашения основного долга: ежемесячно с 7-го месяца, равными долями, льготный период по погашению ОД 6 месяцев.</t>
  </si>
  <si>
    <t>ИП Абдубайтова</t>
  </si>
  <si>
    <t>Приобретение основных средств (покупка недвижимости для ведения деятельности ателье)</t>
  </si>
  <si>
    <t>14130 Производство прочей верхней одежды</t>
  </si>
  <si>
    <t>Льготный период: Основного долга 12 месяцев; Вознаграждения нет. Метод погашения: Основного долга Ежемесячно аннуитетными платежами, начиная с 13-го месяца. Вознаграждения Ежемесячно.</t>
  </si>
  <si>
    <t>Производственный кооператив "Альтаир"</t>
  </si>
  <si>
    <t>Приобретение оборудования, спецтехники и СМР</t>
  </si>
  <si>
    <t>Льготный период: Основного долга 4 месяцев; Вознаграждения нет. Метод погашения: Основного долга ежемесячно, равными долями, начиная с 5 месяца. Вознаграждения ежемесячно.</t>
  </si>
  <si>
    <t>Товарищество с ограниченной ответственностью "ТОКК КАЗАХСТАН"</t>
  </si>
  <si>
    <t>Расширение производства упаковочного колпачка для стеклянных бутылок</t>
  </si>
  <si>
    <t>25920-Производство упаковочного материала из легких металлов</t>
  </si>
  <si>
    <t>Погашение основного долга: Ежемесячно, после окончания льготного периода. Льготный период: 12 месяцев. Погашение вознаграждения: Ежемесячно.</t>
  </si>
  <si>
    <t>Расширение и модернизация деятельности по производству безалкогольных напитков</t>
  </si>
  <si>
    <t>Возобновляемая кредитная линия. Метод погашения: равными долями. Погашение основного долга: Ежемесячно, после окончания льготного периода. Льготный период: 6 месяцев. Погашение вознаграждения: Ежемесячно.</t>
  </si>
  <si>
    <t>ТОО Дошкольный мини-центр НурАСУ</t>
  </si>
  <si>
    <t>Строительство детского сада</t>
  </si>
  <si>
    <t>Порядок погашения: Основной долг – ежемесячно равными долями, после истечения льготного периода – 12 месяцев по каждому траншу; Вознаграждение – ежемесячно.</t>
  </si>
  <si>
    <t>ТОО " КАЗЭЛЕКТРОМАШ"</t>
  </si>
  <si>
    <t>Модернизация производства кабельной продукции</t>
  </si>
  <si>
    <t>ВКЛ - 76 000 000 тенге, срок субсидирования - 36 месяцев, погашение ОД - в конце срока транша,% - ежемесячно; НКЛ - 90 700 000 тенге, срок субсидирования - 60 месяцев, погашение ОД - ежемесячно, начиная с 7-го месяца, % – ежемесячно.</t>
  </si>
  <si>
    <t>Курбанбаев Багбан</t>
  </si>
  <si>
    <t>-</t>
  </si>
  <si>
    <t>Товарищество с ограниченной ответственностью "EURO AST KZ2019"</t>
  </si>
  <si>
    <t>Строительство школы с детским садом</t>
  </si>
  <si>
    <t>Метод погашения: Дифференцированный (равными долями).  Погашение основного долга: Ежемесячно после истечения льготного периода. Льготный период 18 месяцев. Погашение вознаграждения: Ежемесячно.</t>
  </si>
  <si>
    <t>ТОО У-КА ФАРМА</t>
  </si>
  <si>
    <t>Производство медицинских товаров (марли, ваты и бинта)</t>
  </si>
  <si>
    <t>21201 Производство фармацевтических препаратов</t>
  </si>
  <si>
    <t>1.Созаёмщики без права освоения: ТОО «У-КА ФАРМ Б.З.», ТОО «Ай Фармация», ФЛ Суюндикова Айгуль Онгаровна.  2.Погашение основного долга: Ежемесячно, Аннуитет. Погашение вознаграждения: Ежемесячно.  3.Срок кредита: Инвестиции: 60 месяцев; ПОС: 36 месяцев. 4.Срок субсидирования: Инвестиции: 60 месяцев; ПОС: 36 месяцев. 5. Сумма кредита, которая подлежит субсидированию: Инвестиции 14 750 000 тенге; ПОС: 14 750 000 тенге.</t>
  </si>
  <si>
    <t>ИП ТАНСЫКБАЕВ АБАЙ АМАНГЕЛЬДОВИЧ</t>
  </si>
  <si>
    <t>Расширение деятельности по производству бетонных и железобетонных изделий</t>
  </si>
  <si>
    <t>1. Сумма кредита - 40 541 550,00, в том числе: 20 541 550,00 на Приобретение оборудования; 20 000 000,00 на Пополнение оборотных средств. 2. Срок кредита – 60 месяцев; срок субсидирования: 60 месяцев на Приобретение оборудования; 36 месяцев на Пополнение оборотных средств. 3. Возобновления кредитная линия на Пополнение оборотных средств. 4. Погашение Основного долга: гибкий график начиная с 4 месяца ежемесячно, аннуитетными платежами. Погашение Вознаграждения: ежемесячно.</t>
  </si>
  <si>
    <t>"ҚАПШАҒАЙ БИДАЙ ӨНІМДЕРІ"</t>
  </si>
  <si>
    <t>Создание производственного комплекса по переработке масличных культур мощностью 100 тыс. тонн в год</t>
  </si>
  <si>
    <t>10411 Производство неочищенных масел и жиров</t>
  </si>
  <si>
    <t>Невозобновляемая кредитная линия. Погашение ОД - ежемесячно равными долями, вознаграждение - ежемесячно.</t>
  </si>
  <si>
    <t>Расширение деятельности по производству панельных радиаторов</t>
  </si>
  <si>
    <t>27110 Производство электродвигателей, генераторов и трансформаторов</t>
  </si>
  <si>
    <t>Льготный период по погашению ОД 4 месяца для каждого транша, далее начиная с 5-го месяца  ежеквартально равными долями. Вознаграждение ежеквартально. Возобновляемая кредитная линия.</t>
  </si>
  <si>
    <t>ТОО "Нейрон"</t>
  </si>
  <si>
    <t>Пристройка к действующей клинике "Нейрон" в г. Актау</t>
  </si>
  <si>
    <t>1.	По лимиту 1 на ПОС - возобновляемая кредитная линия. 2.	По лимиту 2 на инвестиции - льготный период  по погашению основного долга 6 месяцев</t>
  </si>
  <si>
    <t>ИП Бакишева Куляш Орынбаевна</t>
  </si>
  <si>
    <t>Льготный период ОД - 3 месяца</t>
  </si>
  <si>
    <t>Организация и модернизация деятельности по производству стеклотары</t>
  </si>
  <si>
    <t>23131 Производство стеклянной тары</t>
  </si>
  <si>
    <t>Метод погашения: ОД – ежемесячно аннуитетными платежами; Вознаграждение – ежемесячно;  Льготный период по ОД и вознаграждению – отсутствует;</t>
  </si>
  <si>
    <t>Возобновляемая кредитная линия. Погашение ОД - ежемесячно равными долями, вознаграждение - ежемесячно.</t>
  </si>
  <si>
    <t>Чикибаев Канат Аженович</t>
  </si>
  <si>
    <t>Ремонт базы отдыха на побережье озера Алаколь</t>
  </si>
  <si>
    <t>55102-Предоставление услуг гостиницами без ресторанов</t>
  </si>
  <si>
    <t>Bio Water Group</t>
  </si>
  <si>
    <t>Расширение деятельности по производству бутилированной воды</t>
  </si>
  <si>
    <t>Возобновляемая кредитная линия</t>
  </si>
  <si>
    <t>ТОО ТАНАТАР-САУДА</t>
  </si>
  <si>
    <t>Расширение  производства кондитерских изделий на основе обновления инновационной линии</t>
  </si>
  <si>
    <t>Погашение ОД: ежемесячно, равными долями, вознаграждение – ежемесячно.</t>
  </si>
  <si>
    <t>DIRECT CONSTRUCTION SERVICE</t>
  </si>
  <si>
    <t>"Мини-Центр "Асыл-Жібек"</t>
  </si>
  <si>
    <t>Реконструкция и оснащение мини-центра</t>
  </si>
  <si>
    <t>Погашение ОД - ежемесячно, аннуитет, % - ежемесячно</t>
  </si>
  <si>
    <t>ИП Алтенов А</t>
  </si>
  <si>
    <t>Расширение деятельности по производству пластиковых упаковок для товаров</t>
  </si>
  <si>
    <t/>
  </si>
  <si>
    <t>ИП Nan dykeni #1 Хлебная лавка</t>
  </si>
  <si>
    <t>Приобретение оборудования по производству хлеба, хлебобулочных и кондитерских изделий</t>
  </si>
  <si>
    <t>Льготный период: Основного долга погашение начиная с 7 месяца; Вознаграждения нет. Метод погашения: Основного долга ежемесячно равными долями, начиная с 7 месяца. Вознаграждения Ежемесячно за фактическое время пользования.</t>
  </si>
  <si>
    <t>ИП Нуржанов Д. Б.</t>
  </si>
  <si>
    <t>Приобретение оборудования (фрезерная машина) для лаборатории по изготовлению зубов</t>
  </si>
  <si>
    <t>32503 Производство хирургических и ортопедических приспособлений</t>
  </si>
  <si>
    <t>Созаёмщик без права освоения: ТОО «Нұрқасиет»  Погашение основного долга: Ежемесячно, аннуитетными платежами по 20 числам. Погашение вознаграждения: Ежемесячно по 20 числам.</t>
  </si>
  <si>
    <t>Расширение деятельности стоматологической клиники</t>
  </si>
  <si>
    <t>86230 Стоматологическая деятельность</t>
  </si>
  <si>
    <t>Дополнительный код ОКЭД проекта 32.50.3 - Производство хирургических и ортопедических приспособлений</t>
  </si>
  <si>
    <t>Товарищество с ограниченной ответственностью КВ ИНВЕСТ</t>
  </si>
  <si>
    <t>Создание полного производственного цикла по производству пластиковых окон, дверей, лоджий</t>
  </si>
  <si>
    <t>22231 Производство пластмассовых изделий, используемых в строительстве</t>
  </si>
  <si>
    <t>Периодичность и метод погашения основного долга: ежемесячно равными долями, начиная с 6 месяца, вознаграждения: ежемесячно</t>
  </si>
  <si>
    <t>Товарищество с ограниченной ответственностью "Gilardi Kazakhstan"</t>
  </si>
  <si>
    <t>Развитие и модернизация мебельного производства на основе приобретения производственного помещения</t>
  </si>
  <si>
    <t>31090 Производство прочей мебели</t>
  </si>
  <si>
    <t>Порядок и сроки погашения основного долга: ежемесячно, аннуитетными платежами, вознаграждения: ежемесячно</t>
  </si>
  <si>
    <t>86210 Общая врачебная практика</t>
  </si>
  <si>
    <t>ИП Кожахметова Гульнара Кихматовна</t>
  </si>
  <si>
    <t>Организация деятельности производство продуктов питания</t>
  </si>
  <si>
    <t>1) Вид финансирования – Невозобновляемая кредитная линия; 2) Порядок погашения ОД - Ежемесячно, аннуитетными платежами, начиная с 7-го месяца;  3) Порядок погашения вознаграждения – ежемесячно;</t>
  </si>
  <si>
    <t>Тасеменов Б.С. в лице Тасеменова Бижана Сапаргелдіұлы</t>
  </si>
  <si>
    <t>85100 Дошкольное образование</t>
  </si>
  <si>
    <t>1.Льготный период по ОД 8 (восемь) месяцев; 2.Созаемщик (без права освоения) – ИП «Утепбаева Р.М.».</t>
  </si>
  <si>
    <t>Омаралинов И.К</t>
  </si>
  <si>
    <t>Строительство Базы отдыха на территории, действующей БО «Айгерим» на побережье оз. Алаколь</t>
  </si>
  <si>
    <t>Погашение основного долга   ежемесячно аннуитет, вознаграждение ежемесячно</t>
  </si>
  <si>
    <t>Клиника Папа Мама Я</t>
  </si>
  <si>
    <t>Открытие семейной многопрофильной клиники «Папа, мама, я»</t>
  </si>
  <si>
    <t>1) Созаемщики без права освоения: Яблокова Оксана Александровна, ТОО «Люкс-Фарма», ТОО «АлмаФармаПлюс», ТОО «Алма-Фарма»; 2) Погашение основного долга   ежемесячно аннуитет, вознаграждение ежемесячно</t>
  </si>
  <si>
    <t>АО "Тартып"</t>
  </si>
  <si>
    <t>Приобретение спецтехники для модернизации деятельности по сбору неопасных отходов</t>
  </si>
  <si>
    <t>E-Водоснабжение; сбор, обработка и удаление отходов, деятельность по ликвидации загрязнений</t>
  </si>
  <si>
    <t>38110 Сбор неопасных отходов</t>
  </si>
  <si>
    <t>1)	Метод погашения: ОД – ежемесячно, равными долями; Вознаграждение – ежемесячно; 2)	Сохранения/увеличения среднегодовой численности рабочих мест на основе данных налоговой декларации, в том числе данных по обязательным пенсионным взносам и (или) социальным отчислениям или достижения роста дохода (доход от реализации: стоимость реализованных товаров, работ, услуг от основной деятельности) на 10% после 3 (три) финансовых лет с даты решения финансового агентства о субсидировании по кредитным средствам</t>
  </si>
  <si>
    <t>ТОО "КазЭнерго-1"</t>
  </si>
  <si>
    <t>Расширение деятельности по производству электропроводов и кабеля</t>
  </si>
  <si>
    <t>27320 Производство прочих электрических проводов и кабелей</t>
  </si>
  <si>
    <t>Сумма финансирования – 240 000 000 тенге, в том числе: 1. 120 000 000 тенге – Инвестиции; Погашение основного долга – ежемесячно, равными долями начиная с 13-го месяца. 2. 120 000 000 тенге – Пополнение оборотных средств; Возобновляемая кредитная линия; Погашение основного долга – ежемесячно, равными долями.</t>
  </si>
  <si>
    <t>Идальго Актау</t>
  </si>
  <si>
    <t>1.Кредит на пополнение оборотных средств одобрена в рамках  возобновляемой кредитной линии; 2.По НКЛ: погашение основного долга ежемесячно равными долями начиная с седьмого месяца после предоставления транша; 3.По ВКЛ:  погашение основного долга ежемесячно равными долями начиная с седьмого месяца после предоставления транша; 4.Созаемщики без права освоения: ИП Чигин Д.Г., ТОО «Жайлы Орын», ИП Беляева И.В.; 5.Срок субсидирования по ВКЛ на пополнение оборотных средств не более 36 месяцев</t>
  </si>
  <si>
    <t>ТОО ЖАСА-ЕК</t>
  </si>
  <si>
    <t>Расширение деятельности по производству железобетонных и бетонных изделий</t>
  </si>
  <si>
    <t>ТОО Детский ясли-сад А.Алина</t>
  </si>
  <si>
    <t>Порядок и сроки погашения основного долга: Ежемесячно, аннуитетными платежами, начиная с 7-го месяца</t>
  </si>
  <si>
    <t>Организация деятельности по производству овсяных хлопьев</t>
  </si>
  <si>
    <t>10613-Производство пищевых концентратов</t>
  </si>
  <si>
    <t>Погашение ОД: ежемесячно равными долями, с предоставлением льготного периода по погашению 12 месяцев,по 7 числам календарного месяца; Погашение %%: ежемесячно по 7 числам календарного месяца за фактическое время пользование кредитом и на дату окончательного погашения кредита Гарантирование</t>
  </si>
  <si>
    <t>Омаров Кенжебек Курманович</t>
  </si>
  <si>
    <t>Погашение ОД - ежемесячно, аннуитет, погашение % - ежемесячно.</t>
  </si>
  <si>
    <t>Реконструкция мини-центра</t>
  </si>
  <si>
    <t>Игликов Туребек Жумабекович</t>
  </si>
  <si>
    <t>Организация деятельности по производству муки из рыбы</t>
  </si>
  <si>
    <t>10200-Переработка и консервирование рыбы, ракообразных и моллюсков</t>
  </si>
  <si>
    <t>1. Созаемщики без права освоения:  1) Бисенбай Найля Әбдуәлиқызы; 2. Транш №1 - 20 000 000 тенге –60 месяцев (на приобретение оборудования); транш №2 - 8 000 000 тенге – 36 месяцев (пополнение оборотных средств).</t>
  </si>
  <si>
    <t>ТОО "Клиника Аланда"</t>
  </si>
  <si>
    <t>Приобретение медицинского оборудования, медицинских препаратов, расходы на транспортировку оборудования</t>
  </si>
  <si>
    <t>1.Созаёмщики без права освоения: ТОО «Аланда-клуб», ТОО «ALANDA», ТОО «ALANDA CLUB», ТОО «GLION» (Глион), ИП Галиуллин В.М., ТОО «Еркин Астана», ТОО «Alanda Clinic», ТОО фирма «Оазис-1».  2.Метод погашения: Равными долями. Погашение основного долга: Ежемесячно, по истечении льготного периода. Льготный период: 12 месяцев. Погашение вознаграждения: Ежемесячно.</t>
  </si>
  <si>
    <t>ТОО СТОЛИЧНАЯ СТЕКЛОПАКЕТНАЯ КОМПАНИЯ</t>
  </si>
  <si>
    <t>Увеличение производственных мощностей по производству стеклопакетов</t>
  </si>
  <si>
    <t>23120 Формирование и обработка листового стекла</t>
  </si>
  <si>
    <t>1) Инвестиции: 1. Невозобновляемая кредитная линия 2. Погашение основного долга: Льготный период 6 месяцев, далее равными долями ежемесячно. Погашение вознаграждения: Ежемесячно. 3. Сумма кредита, которая подлежит субсидированию: 165 240 000 тенге. 2) Пополнение оборотных средств: 1.Возобновляемая кредитная линия 2. Погашение основного долга: Льготный период 3 месяцев, далее равными долями ежемесячно. Погашение вознаграждения: Ежемесячно. 3. Сумма кредита, которая подлежит субсидированию: 82 620 000 тенге.</t>
  </si>
  <si>
    <t>Приобретение оборудования для производства изделий медицинского назначения и пополнение оборотных средств</t>
  </si>
  <si>
    <t>1. Невозобновляемая кредитная линия в сумме 624 408 000 тенге – на инвестиционные цели; - Льготный период по погашению ОД с момента выдачи каждого транша 24 месяца, с 25 месяца погашения – ежемесячно равными долями; - Погашение вознаграждения – ежемесячно 20 и 25 числа каждого календарного месяца по заявлению заемщика. 2. Возобновляемая кредитная линия 371 000 000 тенге – на пополнение оборотных средств; - Льготный период по погашению ОД – 9 мес., по истечению льготного периода ежемесячно равными долями; - Погашение вознаграждения – ежемесячно 20 и 25 числа каждого календарного месяца по заявлению заемщика.</t>
  </si>
  <si>
    <t>ИП Карагулина Любовь Александровна</t>
  </si>
  <si>
    <t>Расширение производства хлебобулочных и мучных кондитерских изделий</t>
  </si>
  <si>
    <t>Порядок и сроки погашения ОД: Ежемесячно равными долями по истечению льготного периода,  льготный период 12 месяцев;   Порядок и сроки погашения %%: ежемесячно;</t>
  </si>
  <si>
    <t>Порядок и сроки погашения ОД: Ежемесячно равными долями по истечению льготного периода,  льготный период 12 месяцев;   Порядок и сроки погашения %%: ежемесячно</t>
  </si>
  <si>
    <t>Актау Сут</t>
  </si>
  <si>
    <t>Жунусов Боштай Набиевич</t>
  </si>
  <si>
    <t>Расширение деятельности по производству теплоблоков (приобретение оборудования и пополнение оборотных средств)</t>
  </si>
  <si>
    <t>1.	Смешанная кредитная линия 25	000 000 тенге, из них: Возобновляемая часть – 10 000 000 тенге; Невозобновляемая часть – 15 000 000 тенге 2.	Погашение ОД ежемесячно, аннуитет. Льготный период по выплате ОД – 3 мес. По возобновляемой части, 9 мес. По невозобновляемой части. Погашение вознаграждения – ежемесячно. 3.	Срок субсидирования: Возобновляемая часть – 36 месяцев Невозобновляемая часть – 60 месяцев</t>
  </si>
  <si>
    <t>ТОО "АКМЭЗ"</t>
  </si>
  <si>
    <t>ТОО «GV Beton» (ГВ Бетон)</t>
  </si>
  <si>
    <t>ТОО "Айсұлу"</t>
  </si>
  <si>
    <t>Товарищество с ограниченной ответственностью "ДДУ Алтын Мирас"</t>
  </si>
  <si>
    <t>БИН</t>
  </si>
  <si>
    <t>Расширение производства подсолнечного масла</t>
  </si>
  <si>
    <t>Возобновляемая кредитная линия. Льготный период по ОД - 1 месяц.</t>
  </si>
  <si>
    <t>Инвестиции (приобретение оборудования бетонно-смесительного узла ТЕКА Т116762)</t>
  </si>
  <si>
    <t>23690 Производство прочих изделий из бетона, строительного гипса и цемента</t>
  </si>
  <si>
    <t>Инвестиции(приобретение оборудования для открытия центра развития и образования)</t>
  </si>
  <si>
    <t>1)Погашение ОД: Ежемесячно, аннуитет, погашение вознаграждения-ежемесячно; 2)условие сохранения/увеличения среднегодовой численности рабочих мест на основе данных налоговой декларации, в том числе данных по обязательным пенсионным взносам и (или) социальным отчислениям или достижения роста дохода (доход от реализации: стоимость реализованных товаров, работ, услуг от основной деятельности) на 10% после 3 (три) финансовых лет с даты решения рабочего органа/финансового агентства о субсидировании по кредитным средствам, выдаваемым 100% на инвестиционные цели;  3) Созаемщики без права освоения  ИП Райова К., Макашева А.</t>
  </si>
  <si>
    <t>Приобретение оборудования для открытия детского сада</t>
  </si>
  <si>
    <t>Погашение основного долга: гибкий график 11% от среднемесячного погашения ОД до ноября 2020г., далее ежемесячно равными долями; вознаграждение: ежемесячно</t>
  </si>
  <si>
    <t>Расширение деятельности по производству минеральных вод и других безалкогольных напитков</t>
  </si>
  <si>
    <t>1.Невозобновляемая часть – 400 000 000 тенге. Срок кредита/траншей и срок субсидирования – 60 месяцев. Возобновляемая часть - 400 000 000 тенге. Срок кредита - 60 месяцев, Срок траншей – 12 месяцев, Срок субсидирования – 36 месяцев. 2.Погашение основного долга: установить гибкий график – с октября по март месяцы каждого года в размере 50 000 тенге, в период с апреля по сентябрь месяцы каждого года основной долг выплачивается равными долями. Погашение вознаграждения: ежемесячно.</t>
  </si>
  <si>
    <t>WHITE dent</t>
  </si>
  <si>
    <t>Расширение деятельности в области стоматологии</t>
  </si>
  <si>
    <t>Оплата ОД ежемесячно, аннуитет начиная с 7-го месяца, % - ежемесячно.</t>
  </si>
  <si>
    <t>ТОО "Рауан"</t>
  </si>
  <si>
    <t>Организация деятельности по производству фруктовых и овощных соков, холодного чая и питьевой воды</t>
  </si>
  <si>
    <t>10320-Производство фруктовых и овощных соков</t>
  </si>
  <si>
    <t>1. Дополнительный код ОКЭД проекта - 11.07.0 «Производство безалкогольных напитков, минеральных вод и других вод в бутылках». 2. Льготный период по погашению основного долга:. 12 месяцев, отсроченные суммы основного долга распределить равномерно до конца срока займов (по траншу на приобретение автотранспорта и спецтехники ежегодно с ноября по апрель).  Порядок погашения: основного долга – ежемесячно после окончания льготного периода (по траншу на приобретение автотранспорта и спецтехники ежегодно с мая по октябрь): вознаграждения - ежемесячно. 3. Созаемщики (без права освоения): ТОО «NIK-I», ТОО «Болашак-7», ТОО «Рауан-7», Омаров М., Омаров Н.М.</t>
  </si>
  <si>
    <t>Товарищество с ограниченной ответственностью "KazAгро 2050"</t>
  </si>
  <si>
    <t>Проектирование и строительство производства 1 млн. тонн МАР (10-46) на промышленных площадках ТОО «КАЗФОСФАТ»</t>
  </si>
  <si>
    <t>20151 Производство удобрений</t>
  </si>
  <si>
    <t>1)	Невозобновляемая кредитная линия; 2)	Метод погашения ОД – ежеквартально, равными долями, по истечении льготтного периода – 24 мес. с даты начала финансирования; Метод погашения вознаграждения – ежеквартально; 3)	Сохранения/увеличения среднегодовой численности рабочих мест на основе данных налоговой декларации, в том числе данных по обязательным пенсионным взносам и (или) социальным отчислениям или достижения роста дохода (доход от реализации: стоимость реализованных товаров, работ, услуг от основной деятельности) на 10% после 3 (три) финансовых лет с даты решения финансового агентства о субсидировании по кредитным средствам;</t>
  </si>
  <si>
    <t>ТОО Samal Білім</t>
  </si>
  <si>
    <t>Строительство частной международной школы Samal Білім</t>
  </si>
  <si>
    <t>Хакимова Ильмира Абдрашитовна</t>
  </si>
  <si>
    <t xml:space="preserve">Развитие деятельности по производству пищевых продуктов </t>
  </si>
  <si>
    <t>Расширение деятельности  по оказанию услуг дошкольного образования</t>
  </si>
  <si>
    <t>Льготный период по погашению основного долга: 6 месяцев</t>
  </si>
  <si>
    <t>ТОО TAMOS EDUCATION</t>
  </si>
  <si>
    <t>Инвестиции  Строительство учебного корпуса на 700 мест.</t>
  </si>
  <si>
    <t>1. Заемщик – 1 ТОО «Tamos Education», Заемщик -2 без права освоения УО «Тамос Эдьюкейшн Физико – Математическая школа» (далее УО ТЭФМШ); 2. Порядок погашения основного долга – Ежемесячно, равными долями, начиная с 13 месяца. Порядок погашения вознаграждения по наличному – Ежемесячно; 3. Требование к заемщику: сохранение/увеличение среднегодовой численности рабочих мест, на основе данных налоговой отчетности или достижение роста дохода на 10% после 3 (трех) финансовых лет с даты решения финансового агентства о субсидировании.</t>
  </si>
  <si>
    <t>Приобретение станции по производству масла и грузового автотранспорта</t>
  </si>
  <si>
    <t>1) Созаемщик без права освоения: ТОО «Дәнегүл» (БИН 980140003327); 2) Созаемщик без права освоения: Сатыбалдиева Галия Раимбековна; 3) Льготный период по погашению основного долга: 6 мес. 4) Погашение основного долга: ежемесячно, равными долями, по истечении льготного периода;  5) Погашение вознаграждения: ежемесячно</t>
  </si>
  <si>
    <t>Индивидуальный предприниматель "ИЛЬТЕЗЕРОВ АЛИБЕК БИСЕНГАЛИЕВИЧ"</t>
  </si>
  <si>
    <t>31020 Производство кухонной мебели</t>
  </si>
  <si>
    <t>Погашение ОД -  ежемесячно, равными долями. Погашение вознаграждения – ежемесячно.</t>
  </si>
  <si>
    <t>индивидуальный предприниматель «Рахманберді» в лице Төлепов Тұрсын Орынбасарұлы</t>
  </si>
  <si>
    <t>31012 Производство мебели для офисов и предприятий торговли, кроме стульев и другой мебели для сидения</t>
  </si>
  <si>
    <t>Дополнительный ОКЭД по проекту: 31.09.0 Производство прочей мебели</t>
  </si>
  <si>
    <t>Инвестиции (приобретение основных средств для зоны отдыха на побережье озера Алаколь)</t>
  </si>
  <si>
    <t>Погашение основного долга   ежемесячно аннуитет, вознаграждение - ежемесячно</t>
  </si>
  <si>
    <t>Medicinae officia</t>
  </si>
  <si>
    <t>Инвестиции (Приобретение медицинского оборудования: Гистерофиброскопа в комплекте)</t>
  </si>
  <si>
    <t>Расширение деятельности по производству безалкогольных напитков;</t>
  </si>
  <si>
    <t>1.	Возобновляемая кредитная линия на 36 мес., транши в рамках ВКЛ 12 мес.; 2.	Метод и периодичность погашения ОД: Льготный период – 4 месяца; С 5 по 11 месяц кредитования – погашение ОД по 5 000 000 тенге, далее остаток ОД установить на 12-й месяц; 3.	Метод погашения вознаграждения – ежемесячно;</t>
  </si>
  <si>
    <t>Товарищество с ограниченной ответственностью "Торговый дом Холдинг Алтын Арна"</t>
  </si>
  <si>
    <t>Расширение производства полимерной пленки и геомембраны (недвижимость, ПОС)</t>
  </si>
  <si>
    <t>22220 Производство пластмассовых упаковок для товаров</t>
  </si>
  <si>
    <t>1.Пополнение оборотных средств: 100 000 000,00 тенге, возобновляемая кредитная линия, срок субсидирования: 36 месяцев; Инвестиции: 150 000 000,00 тенге; 2.Порядок и метод погашения основного долга: ежемесячно равными долями; вознаграждения: ежемесячно</t>
  </si>
  <si>
    <t>Запуск медицинского центра реабилитации пациентов</t>
  </si>
  <si>
    <t>Расширение деятельности по производству мороженого</t>
  </si>
  <si>
    <t>Созаемщики без права освоения: ТОО «Айс», ТОО «Milker», ТОО «Акмаржан». Льготный период по ОД – 6 месяцев</t>
  </si>
  <si>
    <t>АКТУРИНА ГУЛСИМ САУГАБАЕВНА</t>
  </si>
  <si>
    <t>Инвестиции (реконструкция помещения, приобретение мебели и пр. инвентаря для деятельности детского сада)</t>
  </si>
  <si>
    <t>Созаемщик (без права освоения): Актурин Газиз Толенович.</t>
  </si>
  <si>
    <t>55101 Предоставление услуг гостиницами с ресторанами, за исключением гостиниц, находящихся на придорожной полосе</t>
  </si>
  <si>
    <t>ТОО "Медикер"</t>
  </si>
  <si>
    <t>Открытие медицинского центра «Горный гигант» в г. Алматы</t>
  </si>
  <si>
    <t>Условие сохранения/увеличения среднегодовой численности рабочих мест на основе данных налоговой декларации, в том числе данных по обязательным пенсионным взносам и (или) социальным отчислениям или достижения роста дохода (доход от реализации: стоимость реализованных товаров, работ, услуг от основной деятельности) на 10 % после 3 (три) финансовых лет с даты решения рабочего органа/финансового агентства о субсидировании по кредитным средствам, выдаваемым 100 % на инвестиционные цели. Метод погашения: ОД – ежемесячно, равными долями, по истечении льготного периода 6 месяца с даты начала финансирования; Вознаграждения – ежемесячно. Льготный период по погашению ОД – 6 месяцев; Вознаграждения – нет.</t>
  </si>
  <si>
    <t>Расширение деятельности по производству безалкогольных напитков, минеральных вод и других вод в бутылках</t>
  </si>
  <si>
    <t>11070 Производство безалкогольных напитков, минеральных вод и других вод в бутылках</t>
  </si>
  <si>
    <t>Товарищество с ограниченной ответственностью "TarazPlastic"</t>
  </si>
  <si>
    <t>Организация деятельности производства веревок и шпагата</t>
  </si>
  <si>
    <t>13941 Производство веревок, канатов, бечевок, шпагата</t>
  </si>
  <si>
    <t>1)Погашение ОД: Ежемесячно, равными долями, начиная с 7-го месяца, погашение вознаграждения-ежемесячно</t>
  </si>
  <si>
    <t>Расширение производственной деятельности по производству растительного масла</t>
  </si>
  <si>
    <t>Погашение ОД: ежемесячно равными долями, с предоставлением льготного периода– не более 1/3 срока каждого выданного кредита в рамках кредитной линии. Погашение вознаграждения: Ежемесячно. Возобновляемая кредитная линия.</t>
  </si>
  <si>
    <t>Расширение производственной деятельности по переработке молока</t>
  </si>
  <si>
    <t>10511 Переработка молока, кроме консервирования и производство сыров</t>
  </si>
  <si>
    <t>Возобновляемая кредитная линия Погашение ОД: ежемесячно равными долями, начиная с 4-го месяца кредитования (по каждому траншу), в случае выдачи транша сроком менее 4-х месяцев, льготный период по погашению основного долга не применять. Погашение вознаграждения: Ежемесячно. Срок траншей в рамках кредитной линии – до 12 месяцев (включительно).</t>
  </si>
  <si>
    <t>ЭКОСЕРВИС-АРМАН</t>
  </si>
  <si>
    <t>Расширение деятельности по переработке отходов нефти</t>
  </si>
  <si>
    <t>19201-Производство продуктов нефтепереработки</t>
  </si>
  <si>
    <t>Льготный период по погашению ОД: ежегодно в феврале, марте, апреле</t>
  </si>
  <si>
    <t>АруГа-МГ</t>
  </si>
  <si>
    <t>Расширение кабинета по стоматологическим услугам</t>
  </si>
  <si>
    <t>Созаемщик без права освоения: ИП Башарова Г.М.</t>
  </si>
  <si>
    <t>ТОО Компания Шин Line</t>
  </si>
  <si>
    <t>Организация деятельности по переработке шин</t>
  </si>
  <si>
    <t>22191-Производство резинотехнических изделий</t>
  </si>
  <si>
    <t>РФ по г. Алматы</t>
  </si>
  <si>
    <t>ТОО "АЗМК"</t>
  </si>
  <si>
    <t>Предоставление возобновляемой и невозобновляемой кредитной линии на пополнение оборотных средств и на инвестиционные цели, в сумме не более 240 000 000 тенге</t>
  </si>
  <si>
    <t>23611 Производство сборных железобетонных и бетонных конструкций и изделий</t>
  </si>
  <si>
    <t>Условие сохранения/увеличения среднегодовой численности рабочих мест на основе данных налоговой декларации, в том числе данных по обязательным пенсионным взносам и (или) социальным отчислениям или налоговых выплат или объема производства (в денежном выражении) или достижения роста дохода (доход от реализации: стоимость реализованных товаров, работ, услуг от основной деятельности) на 10% после 2 (два) финансовых лет с даты решения рабочего органа/финансового агентства о субсидировании по кредитным средствам, выдаваемым на инвестиционные цели и пополнение оборотных средств в размере не более 50% в рамках одного проекта заемщика (предприятия, не освобожденные от уплаты налогов, обеспечивают увеличение налоговых выплат согласно требованиям Механизма). Возобновляемая кредитная линия. Метод погашения: ОД – на ежемесячной основе, начиная с 4 месяца равными долями; Вознаграждения – ежемесячно по 20 (двадцатым) числам. Льготный период по погашению ОД – 3 месяца; Вознаграждения – нет. Невозобновляемая кредитная линия. Метод погашения: ОД – ежемесячно, равными долями, начиная с 13-го месяца с даты выдачи транша; Вознаграждения – ежемесячно по 20 (двадцатым) числам. Льготный период по погашению ОД – 12 месяцев; Вознаграждения – нет. Ограничения максимального срока отсрочки/льготного периода по погашению не субсидируемой части ставки вознаграждения/основного долга – не более 1/3 срока каждого транша.</t>
  </si>
  <si>
    <t>Товарищество с ограниченной ответственностью "САПА СУ"</t>
  </si>
  <si>
    <t>Возобновляемая кредитная линия  Погашение основного долга: Ежемесячно, равными долями по истечении льготного периода. Льготный период: 6 месяцев по каждому траншу. Погашение вознаграждения: Ежемесячно.</t>
  </si>
  <si>
    <t>Товарищество с ограниченной ответственностью "Гофро-К "</t>
  </si>
  <si>
    <t>Расширение деятельности по производству гофротары</t>
  </si>
  <si>
    <t>17212 Производство бумажной и картонной тары</t>
  </si>
  <si>
    <t>График погашения основного долга: аннуитетный ежемесячно, вознаграждения: ежемесячно</t>
  </si>
  <si>
    <t>ТОО ЦЕНТР ДЕМЕУ-ФИНАНС</t>
  </si>
  <si>
    <t>Инвестиции (приобретение оборудования для расширения цеха по производству полиэтиленовых пакетов)</t>
  </si>
  <si>
    <t>1.Погашение основного долга: Ежемесячно аннуитетный платеж, отсрочка платежа основного долга до 12 месяцев; Погашение вознаграждения: Ежемесячно.</t>
  </si>
  <si>
    <t>ТОО Стекло-Сервис</t>
  </si>
  <si>
    <t>Модернизация производственного комплекса по промышленной переработке стекла.</t>
  </si>
  <si>
    <t>1.Погашение основного долга ежемесячно равными долями, с отсрочкой на 3 месяца с даты выдачи каждого транша, вознаграждение-ежемесячно; 2.Созаемщик без права освоения - ТОО «ЭЛИТА». 3.ВКЛ</t>
  </si>
  <si>
    <t>1.Погашение основного долга ежемесячно равными долями, вознаграждение-ежемесячно; 2.Созаемщик без права освоения - ТОО «ЭЛИТА»</t>
  </si>
  <si>
    <t>РФ по Костанайской области</t>
  </si>
  <si>
    <t>ИП Абдурахман</t>
  </si>
  <si>
    <t>Собственное участие денежными средствами в размере 25 млн.тенге; Порядок погашения основного долга: ежемесячно равными долями, Порядок погашения ставки вознаграждения: ежемесячно, Созаемщик без права освоения – ТОО «Агро Корн»</t>
  </si>
  <si>
    <t>РФ по Павлодарской области</t>
  </si>
  <si>
    <t>РФ по Туркестанской области</t>
  </si>
  <si>
    <t>РФ по г. Шымкент</t>
  </si>
  <si>
    <t>ТОО "Ясли-детский сад "Жан-НурБи"</t>
  </si>
  <si>
    <t>Развитие деятельности детского сада</t>
  </si>
  <si>
    <t>Созаемщик без права освоения: Бейсебаева Фатима Ибадуллаевна</t>
  </si>
  <si>
    <t>ТОО Kaz Build Company</t>
  </si>
  <si>
    <t>Создание бизнеса по производству сэндвич-панелей и несущих конструкций</t>
  </si>
  <si>
    <t>24330 Холодная штамповка или гибка</t>
  </si>
  <si>
    <t>1.Созаемщики без права освоения: ТОО «Альфарух», ТОО «АЛЬФАРУХ LOGISTIC», ТОО «Lessor KZ» («Лессор КЗ»), ТОО «Ләйлек 2007», ИП Ариф, ТОО "Торговый дом "Шыгыс"; 2.Льготный период по погашению основного долга: 6 месяцев, по вознаграждению не предусмотрен</t>
  </si>
  <si>
    <t>ИП НҰР-ЖИҺАЗ-PVL</t>
  </si>
  <si>
    <t>Расширение деятельности по производству мебели для офисов и предприятий торговли</t>
  </si>
  <si>
    <t>Лимит кредитования – 8 млн.тенге: 1. Невозобновляемая кредитная линия – 4 млн.тенге на Инвестиции (приобретение оборудования); срок кредита и срок субсидирования – 60 месяцев. 2. Возобновляемая кредитная линия – 4 млн.тенге на Пополнение оборотных средств; срок кредита и срок субсидирования – 36 месяцев.</t>
  </si>
  <si>
    <t>NDN, в лице Жакиповой Асель Алибековны</t>
  </si>
  <si>
    <t>Расширение площадей по производству сухарей и печенья, мучных кондитерских изделий длительного хранения.</t>
  </si>
  <si>
    <t>10720 Производство сухарей и печенья, мучных кондитерских изделий длительного хранения</t>
  </si>
  <si>
    <t>Погашение ОД- ежемесячно аннуитетными платежами, вознаграждение – ежемесячно. Созаемщик без права освоения - Избасарова Дина Оралбековна.</t>
  </si>
  <si>
    <t>РФ по Акмолинской области</t>
  </si>
  <si>
    <t>«БАХА SÖHNE»</t>
  </si>
  <si>
    <t>1) Порядок погашения основного долга – в размере 1 000 (одна тысяча) тенге с 20.01.2021г. ежемесячно до конца срока кредитования, остаток основного долга в конце срока.    2) Порядок погашения вознаграждения – с 20.01.2021г. ежемесячно.</t>
  </si>
  <si>
    <t>1) Порядок погашения основного долга – в размере 1 000 (одна тысяча) тенге с 22.02.2021г. ежемесячно до конца срока кредитования, остаток основного долга в конце срока.    2) Порядок погашения вознаграждения – с 22.02.2021г. ежемесячно.</t>
  </si>
  <si>
    <t>РФ по Актюбинской области</t>
  </si>
  <si>
    <t>ТОО ҚҰРЫЛЫС МАРКЕТ KZ</t>
  </si>
  <si>
    <t>Расширение деятельности по производству силикатного кирпича</t>
  </si>
  <si>
    <t>23613 Производство силикатного кирпича</t>
  </si>
  <si>
    <t>Созаемщик без права освоения: Утемуратов Мейрамбек Зиноллаевич</t>
  </si>
  <si>
    <t>ТОО "Туркестантемирбетон"</t>
  </si>
  <si>
    <t>Инвестиции (приобретение оборудований)</t>
  </si>
  <si>
    <t>1. ТОО «Самға» - созаёмщик (с правом освоения). Созаёмщики (без право освоения): ТОО «ТПК Арша», ТОО «ЖезТемирБетон», Байдильдаев Абай Болатович 2.Льготный период: 12 месяцев по погашению основного долга</t>
  </si>
  <si>
    <t>Байкошкаров Акылбек Сайрамбаевич</t>
  </si>
  <si>
    <t>Расширение деятельности по переработке и консервированию рыбы</t>
  </si>
  <si>
    <t>2. Расширение текущей деятельности по производству молочной продукции</t>
  </si>
  <si>
    <t>1) Вид финансирования – возобновляемая кредитная линия; 2) Порядок погашения ОД - ежемесячно, равными долями вознаграждения – ежемесячно</t>
  </si>
  <si>
    <t>1. Расширение текущей деятельности по производству молочной продукции</t>
  </si>
  <si>
    <t>ИП АБДУХАТОВ ЕРДОС АБДУХАТУЛЫ</t>
  </si>
  <si>
    <t>Расширение производственной деятельности (приобретение оборудования для производства безалкогольных напитков и пополнение оборотных средств).</t>
  </si>
  <si>
    <t>1. Невозобновляемые кредитные линии; 2. Срок кредитования и срок субсидирования: Инвестиции – 60 месяцев; Пополнение оборотных средств – 36 месяцев. 3. Сумма кредита на инвестиции 25 130 000 тенге, на ПОС 16 870 000 тенге</t>
  </si>
  <si>
    <t>ТОО ПКФ ТАБЫС</t>
  </si>
  <si>
    <t>Строительство овощехранилища (оптово-распределительного центра)</t>
  </si>
  <si>
    <t>52105 Складирование и хранение овощей и фруктов</t>
  </si>
  <si>
    <t>1) Созаемщики (без права освоения): ТОО «СвязьСтройСнабСервис -2008», ТОО «СК Агростройремсервис», ТОО «Есей-Недвижимость», ТОО «Есей-Сервис», ТОО «Бион KZ», ТОО «ТоргИнвестКом», ТОО «АПАЛАТ». 2) Погашение ОД: ежемесячно, аннуитетными платежами. Погашение вознаграждения: ежемесячно.</t>
  </si>
  <si>
    <t>1) Возобновляемая кредитная линия. Созаемщики (без права освоения): ТОО «СвязьСтройСнабСервис -2008», ТОО «СК Агростройремсервис», ТОО «Есей-Недвижимость», ТОО «Есей-Сервис», ТОО «Бион KZ», ТОО «ТоргИнвестКом», ТОО «АПАЛАТ». 2) Погашение ОД: ежемесячно, равными долями. Погашение вознаграждения: ежемесячно.</t>
  </si>
  <si>
    <t>ТОО "Marai E7 Group (Марай Е7 Групп)"</t>
  </si>
  <si>
    <t>Развитие деятельности по производству медицинских перевязочных материалов и прочих изделий медицинского назначения</t>
  </si>
  <si>
    <t>1)Порядок погашения ОД по НКЛ: ежемесячно аннуитетными платежами, начиная с 13-го месяца, с даты заключения СОКЛ. Срок субсидирования – 60 месяцев.   2)Порядок погашения ОД по ВКЛ: ежемесячно аннуитетными платежами, начиная с 4-го месяца. Срок субсидирования – 36 месяцев.</t>
  </si>
  <si>
    <t>Альфарух</t>
  </si>
  <si>
    <t>Строительство и эксплуатация овощехранилища и сопутствующих объектов</t>
  </si>
  <si>
    <t>1.Созаемщики без права освоения: ТОО «АЛЬФАРУХ LOGISTIC», ТОО «Lessor KZ» («Лессор КЗ»), ТОО «Ләйлек 2007», ИП Ариф, ТОО "Торговый дом "Шыгыс"; 2.Льготный период по погашению основного долга и вознаграждения: 2 месяца</t>
  </si>
  <si>
    <t>Горшкова Л.Б.</t>
  </si>
  <si>
    <t>Организация деятельности по производству пошива верхней одежды</t>
  </si>
  <si>
    <t>Погашение ОД: Ежемесячно равными долями по истечению льготного периода. Льготный период 3 месяца Погашения вознаграждения: ежемесячно</t>
  </si>
  <si>
    <t>ТОО "Нур-Строй ЛТД"</t>
  </si>
  <si>
    <t>Модернизация производства</t>
  </si>
  <si>
    <t>Развитие текущей деятельности по производству молочной продукции</t>
  </si>
  <si>
    <t>ИП "Айтымбетов Галым Едильбаевич"</t>
  </si>
  <si>
    <t>Льготный период по ОД – 6 месяцев</t>
  </si>
  <si>
    <t>Инвестиции: капитальные вложения на модернизацию завода, строительство отделения нейтрализации и выпарки на территории АО «КазАзот» г. Актау</t>
  </si>
  <si>
    <t>Товарищество с ограниченной ответственностью "Асыл Арман"</t>
  </si>
  <si>
    <t>Модернизация производства и пополнение оборотных средств</t>
  </si>
  <si>
    <t>Невозобновляемый лимит 810 991 000 тенге: погашение ОД ежемесячно равными долями; погашение % ежемесячно.  Возобновляемый лимит 810 991 000 тенге: погашение ОД ежемесячно равными долями после истечения льготного периода; льготный период по погашению ОД – не более трети  продолжительности срока кредита ; погашение % ежемесячно . Срок субсидирования: НКЛ - 84 месяца; ВКЛ - до 20.07.2022г.</t>
  </si>
  <si>
    <t>Расширение деятельности по производству полипропиленовых изделий</t>
  </si>
  <si>
    <t>Невозобновляемый лимит  613 560 000 тенге: погашение ОД -  ежемесячно равными долями; погашение % -  ежемесячно. Возобновляемый лимит  613 560 000 тенге: погашение ОД -  ежемесячно равными долями после истечения льготного периода; льготный период по погашению ОД – не более трети продолжительности срока кредита; погашение % -  ежемесячно.  Срок субсидирования: 84 месяца – инвестиции; до 20.07.2022г. – пополнение оборотных средств</t>
  </si>
  <si>
    <t>10710 Производство хлебобулочных и мучных кондитерских изделий недлительного хранения</t>
  </si>
  <si>
    <t>Баркышева Назымгуль Гафезовна</t>
  </si>
  <si>
    <t>Инвестиции (приобретение оборудования для производства брусчаток)</t>
  </si>
  <si>
    <t>Погашение основного долга равными долями, вознаграждения – ежемесячно.</t>
  </si>
  <si>
    <t>Абишева Индира Айтказыевна</t>
  </si>
  <si>
    <t>Строительство дома отдыха</t>
  </si>
  <si>
    <t>Погашение ОД - ежемесячно, аннуитет, с отсрочкой платежа на 6 месяцев, далее отсрочка ежегодно с января по июнь включительно, с октября по декабрь включительно. Погашение вознаграждения - ежемесячно.</t>
  </si>
  <si>
    <t>Возобновляемая кредитная линия. Метод погашения: ОД – в конце срока транша; Вознаграждения – ежеквартально. Срок траншей - до 5 месяцев (включительно)</t>
  </si>
  <si>
    <t>ТОО SPECIAL-PRO</t>
  </si>
  <si>
    <t>организация деятельности учебно-производственного центра</t>
  </si>
  <si>
    <t>85321-Профессионально-техническое образование</t>
  </si>
  <si>
    <t>Метод погашения: ОД – ежемесячно равными долями, начиная с 6-го месяца; Вознаграждение – ежемесячно;  Льготный период по ОД– 5 месяцев;  Период доступности – 12 месяцев</t>
  </si>
  <si>
    <t>ТОО"EcoGreenPack"</t>
  </si>
  <si>
    <t>организация деятельности по производству пластиковых изделий</t>
  </si>
  <si>
    <t>Метод погашения: ОД – ежемесячно равными долями, начиная с 4-го месяца; Вознаграждение – ежемесячно;  Льготный период по ОД– 3месяца;  Период доступности – 12 месяцев.</t>
  </si>
  <si>
    <t>ТОО AstanaMonorels (АстанаМонорельс)</t>
  </si>
  <si>
    <t>Расширение производство сборных железобетонных и бетонных конструкций и изделий</t>
  </si>
  <si>
    <t>1)	Метод погашения: ОД – Ежемесячно, равными долями; Вознаграждения – Ежемесячно</t>
  </si>
  <si>
    <t>организация деятельности кондитерского цеха</t>
  </si>
  <si>
    <t>1. Метод погашения: ОД – ежемесячно равными долями, начиная с 6-го месяца; Вознаграждение – ежемесячно;  Льготный период по ОД– 5 месяцев;  Период доступности – 12 месяцев. 2. Срок кредита на ПОС - 36 месяцев, срок субсидирования на ПОС - 36 месяцев.</t>
  </si>
  <si>
    <t>организация деятельности по производству спецодежды и текстильных изделий</t>
  </si>
  <si>
    <t>1. Метод погашения: ОД – ежемесячно равными долями, начиная с 6-го месяца; Вознаграждение – ежемесячно;  Льготный период по ОД – 5 месяцев;  Период доступности – 12 месяцев. 2. Срок кредита на ПОС - 36 месяцев, срок субсидирования на ПОС - 36 месяцев.</t>
  </si>
  <si>
    <t>ИП МАДИНА</t>
  </si>
  <si>
    <t>Расширение деятельности по производству молочной продукции в с.Мерке</t>
  </si>
  <si>
    <t>1. Невозобновляемая кредитная линия в сумме 31 000 000 тенге, из них: 1) лимит 1 на сумму 26 622 280 тенге – на инвестиции- приобретение молочного оборудования; срок лимита- 60 месяцев; срок субсидирования- 60 месяцев; Погашение ОД - ежемесячно, аннуитетными платежами;  Погашение вознаграждения- ежемесячно; 2) лимит 2 на сумму 4 377 720 тенге – на пополнение оборотных средств (закуп молока); срок лимита- 36 месяцев; срок субсидирования- 36 месяцев; Погашение ОД - ежемесячно, аннуитетными платежами;  Погашение вознаграждения- ежемесячно. 2. Созаемщик без права освоения Чингисбаева Кадиша Досмахамбетовна (ИИН:581216401972)</t>
  </si>
  <si>
    <t>ТОО ЮДИ-дент</t>
  </si>
  <si>
    <t>Приобретение медицинского стоматологического оборудования</t>
  </si>
  <si>
    <t>Погашение ОД ежемесячно равными долями. Погашение вознаграждения ежемесячно.</t>
  </si>
  <si>
    <t>РОКОС Ко</t>
  </si>
  <si>
    <t>Расширение деятельности по производству колбасных изделий</t>
  </si>
  <si>
    <t>Возобновляемая кредитная линия; 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t>
  </si>
  <si>
    <t>РФ по Атырауской области</t>
  </si>
  <si>
    <t>Карабаев Арман Жасбулатович</t>
  </si>
  <si>
    <t>Расширение деятельности по производству сухих строительных смесей.</t>
  </si>
  <si>
    <t>2352 Производство извести и строительного гипса</t>
  </si>
  <si>
    <t>1. Невозобновляемая кредитная линия на сумму 47 000 000 тенге, сроком на 60 месяцев, на цели инвестиции – закуп материалов для реконструкции складского помещения;  2. Возобновляемая кредитная линия на сумму 47 000 000 тенге, сроком на 36 месяцев, на цели пополнение оборотных средств;</t>
  </si>
  <si>
    <t>Расширение деятельности по переработке молока, кроме консервирования, и производства сыров</t>
  </si>
  <si>
    <t>Возобновляемая кредитная линия; Метод погашения: ОД – льготный период 3 месяца, далее ежемесячно равными долями; Вознаграждение – ежемесячно. 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t>
  </si>
  <si>
    <t>ИП «Полатбеков» в лице Полатбекова Багдата Аманжоловича</t>
  </si>
  <si>
    <t>Организация деятельности по производству сварных (профильных) труб</t>
  </si>
  <si>
    <t>24200-Производство труб, трубопроводов, профилей, фитингов из стали</t>
  </si>
  <si>
    <t>Льготный период по погашению основного долга: 6 месяцев.</t>
  </si>
  <si>
    <t>ТОО Компания Натур Продукт</t>
  </si>
  <si>
    <t>1. Возобновляемая кредитная линия. 2. Созаемщики (без права освоения): Шараванов Нуриддин Нематжанович, Шараванов Камалиддин Нематжанович 3. Дополнительные критерии: 3.1. Отсутствие просроченной налоговой задолженности на момент подачи заявки; 3.2. 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 3.3. Не допускается рефинансирование с другого банка, а также на покупку долей участия.</t>
  </si>
  <si>
    <t>РФ по Северо-Казахстанской области</t>
  </si>
  <si>
    <t>ТОО "Загот Интер"</t>
  </si>
  <si>
    <t>Развитие деятельности по реализации мяса</t>
  </si>
  <si>
    <t>Возобновляемая кредитная линия Погашение основного долга - равными долями, льготный период по выплате основного долга – 4 месяца с даты финансирования каждого транша. Погашение вознаграждения - ежемесячно Созаемщик (без права освоения) – ТОО «Продторг LTD»</t>
  </si>
  <si>
    <t>Товарищество с ограниченной ответственностью "ГУЛЬСАН"</t>
  </si>
  <si>
    <t>Расширение деятельности с целью увеличения производства</t>
  </si>
  <si>
    <t>24100 Производство чугуна, стали и ферросплавов</t>
  </si>
  <si>
    <t>Погашение ОД: начиная с 4-го месяца, ежемесячно, аннуитетными платежами. Погашение вознаграждения: ежемесячно.</t>
  </si>
  <si>
    <t>РФ по Алматинской области</t>
  </si>
  <si>
    <t>РФ по Жамбылской области</t>
  </si>
  <si>
    <t>РФ по Западно-Казахстанской области</t>
  </si>
  <si>
    <t>РФ по Карагандинской области</t>
  </si>
  <si>
    <t>РФ по Кызылординской области</t>
  </si>
  <si>
    <t>РФ по Мангистауской области</t>
  </si>
  <si>
    <t>РФ по Восточно-Казахстанской области</t>
  </si>
  <si>
    <t>ТОО Альприма</t>
  </si>
  <si>
    <t>Расширение деятельности по производству прочей верхней одежды</t>
  </si>
  <si>
    <t>Погашение основного долга аннуитетными платежами, вознаграждения – ежемесячно</t>
  </si>
  <si>
    <t>Пополнение оборотных средств компании</t>
  </si>
  <si>
    <t>Возобновляемая кредитная линия. Метод погашения и льготный период: ОД – не более срока финансирования, равными долями: •	95% от ОД с апреля по сентябрь включительно, •	5% от ОД транша в марте и октябре; ежегодно по 15 числам. Вознаграждения – ежемесячно по 15 и в дату полного погашения.</t>
  </si>
  <si>
    <t>Покупка оборудования для шоковой заморозки птицы и его монтаж</t>
  </si>
  <si>
    <t>1. Созаемщики без права освоения: ТОО "Кромэкспо-А" БИН 020540000764; ТОО "Zara Trade-In" БИН 180940009982; ФЛ- Мумбаева Салтанат Жумагалиевна ИИН750429401508; 2. Невозобновляемая кредитная линия; 3. Периодичность погашения ОД: ежемесячно, равными долями, по истечении льготного периода. Льготный период по ОД 3 месяца. Периодичность погашения вознаграждения: ежемесячно.</t>
  </si>
  <si>
    <t>ТОО ЮНИПАК-ШЫМКЕНТ</t>
  </si>
  <si>
    <t>Расширение по производству пластиковых бутылок</t>
  </si>
  <si>
    <t>1) Вид продукта: Лимит 1 – Невозобновляемая кредитная линия. Сумма кредита: 644 000 000 тенге, срок кредита: 72 мес., срок субсидирования - 72 мес; Лимит 2 - Возобновляемая кредитная линия. Сумма кредита: 640 000 000 тенге, срок кредита: 36 мес., срок субсидирования - 36 мес. 2)Метод погашения: Лимит 1: ОД – Ежемесячно, равными долями начиная с 7-го месяца; Льготный период по ОД – 6 мес. Вознаграждение – ежемесячно;  Период доступности – 3 мес.; Лимит 2: ОД – Ежемесячно, равными долями по окончанию льготного периода; Льготный период по ОД – до 4-х месяцев включительно с даты выдачи транша, но не более одной трети срока транша. Вознаграждение – ежемесячно;  Период доступности – по 30.09.2020 г.</t>
  </si>
  <si>
    <t>ТОО "Каменная Эра"</t>
  </si>
  <si>
    <t>Строительство цеха по обработке камня, складских помещений  и административного здания</t>
  </si>
  <si>
    <t>23700-Резка, обработка и отделка камня</t>
  </si>
  <si>
    <t>ИП Қалжан Алиасқар Бауыржанұлы</t>
  </si>
  <si>
    <t>Организация деятельности медицинского центра</t>
  </si>
  <si>
    <t>86900 Прочая деятельность в области здравоохранения</t>
  </si>
  <si>
    <t>1. Созаемщик без права освоения: ИП Мирхаликов Алиджон Алишерович; ТОО «Фирма «Аделина»; 2. Льготный период по погашению основного долга – 12 месяцев.</t>
  </si>
  <si>
    <t>ИП Байтурина Зауреш Жанаевна</t>
  </si>
  <si>
    <t>Развитие деятельности кондитерского цеха</t>
  </si>
  <si>
    <t>Порядок и сроки погашения ОД: ежемесячно равными долями.  Порядок и сроки погашения вознаграждения: ежемесячно.</t>
  </si>
  <si>
    <t>Камирдинова Д.</t>
  </si>
  <si>
    <t>Производство хлебобулочных и мучных кондитерских изделий недлительного хранения</t>
  </si>
  <si>
    <t>ТОО Hospitality Management Group</t>
  </si>
  <si>
    <t>Строительства многофункционального гостиничного комплекса со встроенными и пристроенными помещениями «Hampton Turkestan».</t>
  </si>
  <si>
    <t>1.Созаемщик (без права освоения) ТОО «BI LEISURE» 2.Погашение основного долга: Ежемесячно по истечению срока льготного периода. Льготный период 12 месяцев; Погашение вознаграждения: Ежемесячно.</t>
  </si>
  <si>
    <t>ТОО "ALÝA MED"</t>
  </si>
  <si>
    <t>Организация деятельности по предоставлению медицинских услуг</t>
  </si>
  <si>
    <t>Порядок погашения основного долга: ежемесячно равными долями, начиная с 7-го месяца финансирования. Период отсрочки погашения основного долга: 6 месяцев. Порядок погашения вознаграждения: ежемесячно.</t>
  </si>
  <si>
    <t>Расширение деятельности по производству хлебобулочных и кондитерских изделий (строительство пекарни)</t>
  </si>
  <si>
    <t>10710-Производство хлеба; производство свежих мучных кондитерских изделий, тортов и пирожных</t>
  </si>
  <si>
    <t>1. Срок невозобновляемой кредитной линии -1 на инвестиции, строительство пекарни - 60 мес., срок субсидирования - 60 мес. 2. Срок невозобновляемой кредитной линии -2 на инвестиции, строительство пекарни - 60 мес., срок субсидирования - 60 мес. 3. Льготный период по ОД не более 6 мес.;  4. Погашение ОД - ежемесячно аннуитетными платежами начиная с 7-го месяца после получения займа; 5. Погашение вознаграждения ежемесячно;</t>
  </si>
  <si>
    <t>индивидуальный предприниматель «Тактика Өміртай Сәбит» в лице Өміртай Сәбит Кеңесұлы</t>
  </si>
  <si>
    <t>1. Отдельный банковский займ; 2. Погашение: ОД-ежемесячно, аннуитетными платежами, вознаграждение- ежемесячно.</t>
  </si>
  <si>
    <t>ТОО РТС Alga</t>
  </si>
  <si>
    <t>Организация деятельности  по производству керамических покрытий и плит</t>
  </si>
  <si>
    <t>23310-Производство керамических покрытий и плит</t>
  </si>
  <si>
    <t>Льготный период по погашению основного долга – 12 месяцев</t>
  </si>
  <si>
    <t>«ШЫҒЫС ЖАРНАМА» АХМЕТКАНОВ АРМАН ШАМАЕВИЧ»</t>
  </si>
  <si>
    <t>Приобретение основных средств и завершение строительства зоны отдыха на побережье озера Алаколь</t>
  </si>
  <si>
    <t>Погашение ОД – ежемесячно аннуитетный начиная с 7 месяца, вознаграждение – ежемесячно</t>
  </si>
  <si>
    <t>Расширение деятельности по производству рафинированного и нерафинированного масла</t>
  </si>
  <si>
    <t>10412-Производство рафинированных масел и жиров</t>
  </si>
  <si>
    <t>1. Погашение ОД - ежемесячно дифференцированными платежами;  2. Погашение вознаграждения - ежемесячно; 3. Созаемщик без права освоения: ИП Есенбаев Б.М. 4.Возобновляемая кредитная линия;</t>
  </si>
  <si>
    <t>КМК-PIONEER</t>
  </si>
  <si>
    <t>Развитие деятельности по производству муки</t>
  </si>
  <si>
    <t>Порядок и сроки погашения ОД: ежемесячно равными долями. Льготный период по ОД 6 месяцев. Порядок и сроки погашения вознаграждения: ежемесячно. Возобновляемая кредитная линия. Срок кредита по 15.12.2022г., срок субсидирования по 15.12.2022г.</t>
  </si>
  <si>
    <t>ТОО Колледж Международной Академии Бизнеса</t>
  </si>
  <si>
    <t>Расширение деятельности образовательного колледжа</t>
  </si>
  <si>
    <t>85310 Основное и общее среднее образование</t>
  </si>
  <si>
    <t>1) Метод погашения: ОД – ежемесячно аннуитетными платежами; Вознаграждение – ежемесячно;  Льготный период по ОД – 3 месяца, отсрочка платежа с июня по август включительно, ежегодно;  Период доступности – 9 месяцев.</t>
  </si>
  <si>
    <t>ТОВАРИЩЕСТВО С ОГРАНИЧЕННОЙ ОТВЕТСТВЕННОСТЬЮ "УЗИ-ЦЕНТР"</t>
  </si>
  <si>
    <t>1. Погашение ОД – ежемесячно, равными долями; 2. Погашение вознаграждения ежемесячно</t>
  </si>
  <si>
    <t>Модернизация молочного завода в селе Бейнеу</t>
  </si>
  <si>
    <t>1. Созаемщики без права освоения: 1) ТОО «Әділ и Компания»; 2) Садуакасов Азретхали Орынбасарович; 3) Садуакасова Анипа Ержигитовна. 2. Сумма кредита: 7 000 000 тенге (в том числе: 4 800 000 тг - инвестиции (приобретение оборудований для молочного завода), 2 200 000 тг – пополнение оборотных средств); 3. Срок кредита: 60 месяцев (в том числе: на инвестиции – 60 месяцев, на пополнение оборотных средств – 36 месяцев); 4.Срок субсидирования: на инвестиции – 60 месяцев, на пополнение оборотных средств – 36 месяцев</t>
  </si>
  <si>
    <t>ТОО "СРЕДНЯЯ ШКОЛА "НИЗАМХАН"</t>
  </si>
  <si>
    <t>Организация деятельности средней школы</t>
  </si>
  <si>
    <t>График погашения основного долга: предоставить отсрочку с 1-го по 9 месяц (включительно), далее ежемесячно, равными долями</t>
  </si>
  <si>
    <t>85200 Начальное образование (1-й уровень)</t>
  </si>
  <si>
    <t>ИП Свиридов С.В.</t>
  </si>
  <si>
    <t>Порядок и сроки погашения ОД: ежемесячно равными долями.  Порядок и сроки погашения вознаграждения: ежемесячно. Возобновляемая кредитная линия. Кредитные средства на ПОС использовать в рамках инвестиционного проекта, одобренного решением КК Фонда №38447 от 25.07.2019г. на сумму 50 000 000 тг</t>
  </si>
  <si>
    <t>ТОО ЭЛЕКТРО-БЕТОН</t>
  </si>
  <si>
    <t>Расширение деятельности по производству железобетонной опоры и линии электропередач</t>
  </si>
  <si>
    <t>Сумма кредита 100 000 000 тенге, из них: НКЛ - 50 000 000 тенге на пополнение основных средств, ВКЛ - 50 000 000 тенге на пополнение оборотных средств. Срок кредита и срок субсидирования: по НКЛ – 48мес., ВКЛ – 36мес.</t>
  </si>
  <si>
    <t>Акционерное общество Желаевский комбинат хлебопродуктов</t>
  </si>
  <si>
    <t>Расширение деятельности по производству муки</t>
  </si>
  <si>
    <t>Товарищество с ограниченной ответственностью "Alanda Clinic"</t>
  </si>
  <si>
    <t>Переоснащение медицинского центра "Alanda"</t>
  </si>
  <si>
    <t>86220 Специальная врачебная практика</t>
  </si>
  <si>
    <t>1.Метод и периодичность погашения основного долга: ежемесячно равными долями, по истечении льготного периода; вознаграждения: ежемесячно. 2.Льготный период по основному долгу: 12 месяцев. Отсроченные суммы распределить равномерно на все последующие платежи после завершения льготного периода и до конца срока займа; 3.Созаемщики без права освоения:  ТОО "Аланда-клуб", ТОО "ALANDA", ТОО "ALANDA CLUB", ТОО фирма "Оазис-1", ТОО "GLION" (Глион), ТОО "Клиника Аланда", ИП Галиуллин В.М., ТОО "Еркин Астана"</t>
  </si>
  <si>
    <t>Товарищество с ограниченной ответственностью "Зерновая компания "Сункар и К"</t>
  </si>
  <si>
    <t>10611 Производство муки</t>
  </si>
  <si>
    <t>Порядок и сроки погашения О: ежемесячно равными долями начиная с 4 месяца кредита .  Порядок и сроки погашения вознаграждения: ежемесячно. Возобновляемая кредитная линия</t>
  </si>
  <si>
    <t>Товарищество с ограниченной ответственностью "Аксим плюс"</t>
  </si>
  <si>
    <t>Реконструкция медицинского центра, расположенного по адресу: г. Костанай, ул. Наримановская, 54, приобретение медицинского и прочего оборудования</t>
  </si>
  <si>
    <t>Порядок и сроки погашения ОД: ежемесячно равными долями;  Порядок и сроки погашения вознаграждения: ежемесячно.</t>
  </si>
  <si>
    <t>Порядок и сроки погашения ОД: ежемесячно равными долями начиная с 4 месяца кредита.  Порядок и сроки погашения вознаграждения: ежемесячно. Возобновляемая кредитная линия</t>
  </si>
  <si>
    <t>1) Возобновляемая кредитная линия 2) 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t>
  </si>
  <si>
    <t>RG Brands Kazakhstan</t>
  </si>
  <si>
    <t xml:space="preserve">11.07.0 – Производство минеральных вод и других безалкогольных напитков
10.32.0 – Производство фруктовых и овощных соков
</t>
  </si>
  <si>
    <t xml:space="preserve">Погашение ОД:
- по 36 месячным траншам льготный период 12 месяцев, начиная с 13-го месяца погашение по 0,17% от суммы транша, остаток – в конце срока транша; 
- по 24 месячным траншам льготный период 8 месяцев, начиная с 9-го месяца погашение по 0,17% от суммы транша, остаток – в конце срока транша;
- по 12 месячным траншам льготный период 4 месяца, начиная с 5-го месяца погашение по 0,17% от суммы транша, остаток – в конце срока транша;
Погашение вознаграждения: ежемесячно.
</t>
  </si>
  <si>
    <t xml:space="preserve">Погашение ОД:
- С 1-го по 12-ый месяц включительно – льготный период;
- С 13-го по 24-ый месяцы включительно – на 13-ый и 19-ый месяц 1,39% от суммы транша;
- С 25-го месяца до конца срока финансирования – каждый 1-й и 2-й месяц по 0,077% от суммы транша, каждый 3-й месяц по 4,7% от суммы транша;
- В конце срока транша – единовременно, остаток ОД
Погашение вознаграждения: ежемесячно.
</t>
  </si>
  <si>
    <t>ТОО "Молочный завод Солнечный"</t>
  </si>
  <si>
    <t>Пополнение оборотных средств для увеличения объема выпускаемой продукции и приобретение нового оборудования (монтажные/демонтажные работы оборудования)</t>
  </si>
  <si>
    <t>Лимит №1. (невозобновляемый) – инвестиции (оплата за оборудование, монтажные/демонтажные работы оборудования); Лимит №2. (возобновляемый) - пополнение оборотных средств. Сумма кредита и субсидируемая: Лимит №1 - 585 000 000 тенге; Лимит №2 - 500 000 000 тенге. Сроки кредита и субсидирования: Лимит №1 – 84 месяца, но не более срока кредитной линии; Лимит №2 – 36 месяцев, с даты открытия кредитной линии Метод погашения и льготный период:  Лимит №1 (невозобновляемый) ОД – ежемесячно, равными долями, по 23 числам. Вознаграждения – ежемесячно по 23 числам. Лимит №2 (возобновляемый) ОД – в конце транша. Вознаграждение – ежемесячно, по 23 числам.</t>
  </si>
  <si>
    <t>ТОО AMA LOGISTIC</t>
  </si>
  <si>
    <t>Расширения деятельности по производству прочих пластмассовых изделий</t>
  </si>
  <si>
    <t>1.	Созаемщик 1 без права освоения ТОО «Service Drinks» БИН 080740011440; 2.	Порядок погашения ОД – ежемесячно равными долями; 3.	Порядок погашения вознаграждения – ежемесячно;</t>
  </si>
  <si>
    <t>Товарищество с ограниченной ответственностью "Otau Med"</t>
  </si>
  <si>
    <t>Открытие медицинского центра</t>
  </si>
  <si>
    <t>Погашение ОД: ежемесячно равными долями, начиная с 13-го месяца, льготный период по погашению ОД 12 месяцев.</t>
  </si>
  <si>
    <t>1.	Возобновляемая кредитная линия; 2.	Срок линии – по 15.12.2022г.; 3.	Срок траншей – 12 месяцев; 4.	Льготный период по погашению ОД – 6 месяцев, далее ежемесячно равными долями</t>
  </si>
  <si>
    <t>Расширение деятельности в области образования</t>
  </si>
  <si>
    <t>Отсрочка по погашению ОД – 3 месяца.</t>
  </si>
  <si>
    <t>Аруана-2010</t>
  </si>
  <si>
    <t>Порядок и сроки погашения ОД: Погашение ОД: ежемесячно равными долями, с предоставлением льготного периода– не более 1/3 срока каждого выданного кредита в рамках кредитной линии. Погашение вознаграждения: Ежемесячно. Возобновляемая кредитная линия.</t>
  </si>
  <si>
    <t>Возобновляемая кредитная линия; Порядок и сроки погашения ОД: ежемесячно, равными долями с предоставлением льготного периода 4 месяца с даты выдачи каждого транша;  Порядок и сроки погашения вознаграждения: ежемесячно за фактическое время пользование кредитом и на дату окончательного погашения кредита; Срок траншей в рамках ВКЛ – не более 12 месяцев (но не более срока кредитной линии); Срок субсидирования – до 29.07.2022 г.</t>
  </si>
  <si>
    <t>Батыс Өңдіріс Құрылыс Сервисі</t>
  </si>
  <si>
    <t>Приобретение медицинского оборудования (МРТ)</t>
  </si>
  <si>
    <t>Невозобновляемая кредитная линия Предоставление льготного периода по погашению основного долга – 6 месяцев Погашение ОД - Ежемесячно, равными долями, по истечении льготного периода Погашение % - ежемесячно</t>
  </si>
  <si>
    <t>Акционерное общество "Май"</t>
  </si>
  <si>
    <t>Увеличение объемов производства нерафинированного подсолнечного масла</t>
  </si>
  <si>
    <t>1.	Погашение основного долга –  - При 12-месячных траншах - начиная с 5-го месяца ежемесячно равными долями, -  При 9, 10, 11-месячных траншах - начиная с 4-го месяца ежемесячно равными долями  - При 8, 7, 6-месячных траншах - начиная с 3-го месяца ежемесячно равными долями. 2.	льготный период по погашению основного долга по кредиту на срок не более одной трети продолжительности срока кредита. 3.	Оплата вознаграждения - ежемесячно; 4.	Пополнение оборотных средств-на возобновляемой основе.</t>
  </si>
  <si>
    <t>ТОО Нұр Әлем Company</t>
  </si>
  <si>
    <t>Расширение деятельности санаторно-курортных организаций</t>
  </si>
  <si>
    <t>86103 Деятельность санаторно-курортных организаций</t>
  </si>
  <si>
    <t>1.	Созаемщики  без права освоения: 1) ТОО «One Bakery» БИН 140740010773 2) ТОО «Greno» БИН 190340019167 3) ФЛ Нурсеитов Саят Саматович ИИН 870517300724 4) Оспанова Адилет Нурбековна ИИН 631119401838; 2.	Метод погашения: Дифференцированный (равными долями). Порядок погашения ОД – ежемесячно, по истечению льготного периода. Порядок погашения вознаграждения – ежемесячно. Льготный период по ОД – 12 месяцев, но не более 1/3 срока траншей. Льготный период по вознаграждения – нет;</t>
  </si>
  <si>
    <t>ИП АБАШКИН ВЛАДИСЛАВ ВЛАДИМИРОВИЧ</t>
  </si>
  <si>
    <t>Организация деятельности по производству вибропрессованных изделий из бетона</t>
  </si>
  <si>
    <t>1) Метод погашения: ОД – ежемесячно, равными долями; Вознаграждение – ежемесячно;   Период доступности – 3 месяца</t>
  </si>
  <si>
    <t>ТОО "КМЗ ДЕТСКОГО И ЛЕЧЕБНО-ПРОФИЛАКТИЧЕСКОГО ПИТАНИЯ №1"</t>
  </si>
  <si>
    <t>10860-Производство детского питания и диетических пищевых продуктов</t>
  </si>
  <si>
    <t>Лимит №1. (невозобновляемый) – инвестиции (оплата за оборудование, монтажные/демонтажные работы оборудования); Лимит №2. (возобновляемый) - пополнение оборотных средств: Сумма кредита и субсидируемая: Лимит №1 - 505 000 000 тенге; Лимит №2 - 500 000 000 тенге. Сроки кредита и субсидирования: Лимит №1 – 84 месяца, но не более срока кредитной линии; Лимит №2 – 36 месяцев, с даты открытия кредитной линии Метод погашения и льготный период:  Лимит №1 (невозобновляемый) ОД – ежемесячно, равными долями, по 23 числам. Вознаграждения – ежемесячно по 23 числам. Лимит №2 (возобновляемый) ОД – в конце транша. Вознаграждение – ежемесячно, по 23 числам.</t>
  </si>
  <si>
    <t>ТОО Молпродукт</t>
  </si>
  <si>
    <t>Расширение производства молока и молочных продуктов_1</t>
  </si>
  <si>
    <t>1.	Возобновляемая кредитная линия.  2.	Погашение основного долга – ежемесячно равными долями; вознаграждение ежемесячно.</t>
  </si>
  <si>
    <t>Расширение производства молока и молочных продуктов</t>
  </si>
  <si>
    <t>1.	Возобновляемая кредитная линия.  2.	Погашение вознаграждения – ежемесячно, основного долга – ежемесячно  равными долями</t>
  </si>
  <si>
    <t>Расширение производства молока и молочных продуктов_3</t>
  </si>
  <si>
    <t>ТОО Полимер Пласт Актау</t>
  </si>
  <si>
    <t>Создание цеха по производству молочных продуктов</t>
  </si>
  <si>
    <t xml:space="preserve">1) Возобновляемая кредитная линия; 2) Погашение ОД: ежемесячно равными долями по окончанию льготного периода, льготный период по погашению ОД до 4-х месяцев включительно с даты выдачи транша, но не более одной трети срока транша; </t>
  </si>
  <si>
    <t>Увеличение количества производства бутилированной воды</t>
  </si>
  <si>
    <t>2. Инвестиции –Льготный период по  погашению ОД- ежегодно с января по март включительно, далее ежемесячно равными долями; ПОС - Льготный период по  погашению ОД- ежегодно с января по март включительно, далее ежемесячно равными долями; Инвест - 300 000 000 тенге, ПОС- 300 000 000 тенге</t>
  </si>
  <si>
    <t>Евразиан Фудс Корпорэйшн</t>
  </si>
  <si>
    <t>1) Метод погашения ВКЛ: ОД – В конце срока. Вознаграждения – Ежемесячно 2) Созаёмщик - АО «Евразиан Фудс» (с правом освоения); 3) сохранения/увеличения среднегодовой численности рабочих мест на основе данных налоговой декларации, в том числе данных по обязательным пенсионным взносам и (или) социальным отчислениям или налоговых выплат или увеличения объема производства (в денежном выражении) или достижения роста дохода (доход от реализации: стоимость реализованных товаров, работ, услуг от основной деятельности) на 10% по итогам 1 (один) года с даты решения рабочего органа/финансового агентства о субсидировании по кредитным средствам, выдаваемым на цели 100% пополнения оборотных средств (предприятия, не освобожденные от уплаты налогов, обеспечивают увеличение налоговых выплат согласно требованиям Механизма); 4) 4) ВКЛ - 16 057 000 000 тенге, Сублимит 1  - 10 257 000 000 тенге, Сублимит 2  - 5 800 000 000 тенге</t>
  </si>
  <si>
    <t>1) Метод погашения: ОД – Ежемесячно, равными долями. Вознаграждения – Ежемесячно Льготный период по ОД – 24 месяца, с даты выдачи каждого транша, после истечения льготного периода – ежемесячно, равными долями 2) Созаёмщик - АО «Евразиан Фудс» (с правом освоения); 3)Общий срок кредитной линии – по 05.12.2028 г. При этом срок Сублимита -1 (в том числе для траншей БРК) – до 05.12.2028 г. а срок Сублимита -2 (транши в рамках Программы) – по 30.05.2027</t>
  </si>
  <si>
    <t>ШКОЛА-ГИМНАЗИЯ И КОЛЛЕДЖ</t>
  </si>
  <si>
    <t>Расширение деятельности по производству рафинированных масел, жиров, маргарина и аналогичных пищевых жиров</t>
  </si>
  <si>
    <t>10412 Производство рафинированных масел и жиров</t>
  </si>
  <si>
    <t>Расширение и модернизация деятельности по производству рафинированных масел, жиров, маргарина и аналогичных пищевых жиров</t>
  </si>
  <si>
    <t xml:space="preserve">Модернизация производства железобетонных конструкций: Приобретение оборудования и пополнения оборотных средств в рамках деятельности по производству железобетонных конструкций. </t>
  </si>
  <si>
    <t>ТОО СМ Спецтехника</t>
  </si>
  <si>
    <t>Развитие деятельности по производству железобетонных изделий</t>
  </si>
  <si>
    <t>Погашение основного долга - ежемесячно, аннуитетными патежами. льготный период по выплате ОД отсутствует. Погашение вознаграждения - ежемесячно.</t>
  </si>
  <si>
    <t>ТОО Уральская торгово-промышленная компания</t>
  </si>
  <si>
    <t>Расширение деятельности по производству пластмассовых изделий</t>
  </si>
  <si>
    <t>1. Созаемщик без права освоения – ТОО «ПластикАвтоТранс» 2. Льготный период по погашению ОД 4 месяца. 3. В рамках инвеcтиционного проекта на сумму 472 000 000 тенге.</t>
  </si>
  <si>
    <t>1.Созаемщик без права освоения – ТОО «ПластикАвтоТранс» 2. Льготный период по погашению ОД 12 месяцев с даты первого транша.</t>
  </si>
  <si>
    <t>ТОО Центр правильного сна</t>
  </si>
  <si>
    <t>Расширение деятельности по производству матрасов</t>
  </si>
  <si>
    <t>1. Порядок погашения ОД – по истечению льготного периода, ежемесячно равными долями; 2. Порядок погашения вознаграждения – ежемесячно; 3. Льготный период по ОД – 3 (три) месяца;</t>
  </si>
  <si>
    <t>ТОО VDA Group</t>
  </si>
  <si>
    <t>Расширение по производству пластмассовых изделий, используемых в строительстве</t>
  </si>
  <si>
    <t>1.Период доступности 6 месяцев со дня установления инструмента; 2. Порядок погашения ОД – ежемесячно начиная с 7-го месяца, равными долями. Льготный период – 6 месяцев. Порядок погашения вознаграждения – ежемесячно;</t>
  </si>
  <si>
    <t>ВКЛ: погашениеосновного долга- транши сроком до 4 месяцев: единовременно в конце срока транша; - транши сроком более 4 месяцев - ежемесячно, начиная с четвертого месяца, равными долями.</t>
  </si>
  <si>
    <t>1.Порядок погашение: Основной долг – в размере 4% от суммы выдаваемого транша в период с октября по март, остаток ОД распределить ежемесячно равными долями в период с апреля по сентябрь; Вознаграждение – ежемесячно. 2.Дополнительный код ОКЭД проекта 22.29.0 -Производство прочих пластиковых изделий. 3.Сумма кредита - 400 000 000 тенге: Инвестиции - 200 000 000 тенге, ПОС- 200 000 000 тенге. Срок кредита и срок субсидирования:Инвестиции - 84 мес., ПОС- 36 мес.</t>
  </si>
  <si>
    <t>Погашение ОД: НКЛ -ежемесячно аннуитетными платежами, кроме январь, февраль (на ежегодной основе). Установить льготный период 6 месяцев при выдаче каждого вновь выдаваемого транша; ВКЛ -ежемесячно аннуитетными платежами, кроме январь, февраль (на ежегодной основе).</t>
  </si>
  <si>
    <t>Льготный период по погашению основного долгапо Лимит 1:6 месяцев, с даты выдачи транша, по каждому траншу.</t>
  </si>
  <si>
    <t>Погашениеосновного долга- начиная с 4 месяца, ежемесячно равными долями.</t>
  </si>
  <si>
    <t>Льготный период по ОД: По вновь выдаваемым траншам: ежегодно с ноября по февраль (вкл). Отсроченные суммы ОД равномерно распределить на остальные месяцы до конца срока кредитования. По ДБЗ №T100084722291N1 от 31.07.2019г.:с декабря 2019г. по февраль 2020г. (вкл); с ноября 2020г. по февраль 2021г. (вкл); с ноября 2021г. по февраль 2022г. (вкл); с ноября 2022г. по февраль 2023г. (вкл).</t>
  </si>
  <si>
    <t>Льготный период по погашению основного долга - 6месяцевс даты выдачи транша, по каждому траншу</t>
  </si>
  <si>
    <t>Инвестиции - Невозобновляемый лимит. Пополнение оборотных средств (ПОС) - Возобновляемый лимит. Сумма кредита - 130 000 000 тенге, в т.ч.: Инвестиции - 80 000 000 тенге; ПОС - 50 000 000 тенге. Погашение основного долга: Инвестиции - Ежемесячно равными долями, по истечении льготного периода 3 месяца; ПОС -Ежемесячно равными долями.</t>
  </si>
  <si>
    <t>ИП Грандокна</t>
  </si>
  <si>
    <t>Развитие деятельности по производству пластиковых изделий</t>
  </si>
  <si>
    <t>Смешанная кредитная линия: 1. НКЛ – 8 100 000 тенге, срок линии – 60 месяцев, срок субсидирования – 60 месяцев, погашение ОД ежемесячно аннуитетными платежами, погашение % ежемесячно; ВКЛ – 2 600 000 тенге, срок линии – 36 месяцев, срок субсидирования – 36 месяцев, погашение ОД ежемесячно аннуитетными платежами, погашение % ежемесячно.</t>
  </si>
  <si>
    <t>Расширение деятельности по производству готовых кормов для с/х животных и неочищенных масел и жиров</t>
  </si>
  <si>
    <t>10.91.0 - Производство готовых кормов для сельскохозяйственных животных</t>
  </si>
  <si>
    <t xml:space="preserve">) Возобновляемая кредитная линия. 
2) Погашение ОД: 
Для 12 мес. траншей– Ежемесячно, начиная с 5 месяца равными долями при этом:
• с 5 по 6 месяц транша- 5% от ОД транша;
• с 7 по 12 месяц транша- 95% от ОД транша;
Для 18 мес. траншей– Ежемесячно, начиная с 7 месяца равными долями:
• с 7 по 9 месяц транша- 5% от ОД транша; 
• с 10 по 18 месяц транша- 95% от ОД;
3) Погашение Вознаграждения – ежемесячно; 
4) Льготный период по ОД не должен быть более трети продолжительности срока кредита либо половины продолжительности срока кредита в случае ухудшения положения СЧП (при подтверждении таких обстоятельств соответствующими решениями Главы государства и Правительства РК и/или документами уполномоченных органов).;
5) Дополнительный ОКЭД-10.41.1 - Производство неочищенных масел и жиров
</t>
  </si>
  <si>
    <t>ТОО ПО ЮНИЛЮКС</t>
  </si>
  <si>
    <t>Инвестиции (Модернизация завода)</t>
  </si>
  <si>
    <t>25210-Производство радиаторов и котлов центрального отопления</t>
  </si>
  <si>
    <t>1.	Погашение основного долга: Льготный период 6 месяцев, далее ежемесячно равными долями с сентября по февраль включительно по истечении льготного периода. 2.	Созаемщик без права освоения – ИП «Турсунов»</t>
  </si>
  <si>
    <t>ИП Айбибі, в лице Дильдебаева Маулена Бауыржановича</t>
  </si>
  <si>
    <t>Организация деятельности зоны отдыха на оз.Алаколь</t>
  </si>
  <si>
    <t>1. Сумма кредита, подлежащая субсидированию: НКЛ- 100 000 000 тенге, из них: 1)	Транш 1- 72 450 000 тенге- сроком до 120 мес; 2)	Транш 2- 19 030 000 тенге- сроком до 60 мес; 3)	Транш 3- 8 520 000 тенге- сроком до 36 мес; 2.	Погашение ОД: для Транша 1– Ежемесячно, равными долями по истечении льготного периода (льготный период ОД- 12 месяцев); 3.	Погашение вознаграждения – ежемесячно; 4.	Созаемщики по кредиту:  Созаемщик 1: КХ «Арсен», в лице Дильдебаева Бауыржана Мамыржановича (без права освоения); Созаемщик 2: ТОО «Мадияр и К» (без права освоения)</t>
  </si>
  <si>
    <t>Товарищество с ограниченной ответственностью "Караван-Темир"</t>
  </si>
  <si>
    <t>Инвестиции (приобретение оборудования по переработке каменных изделии)</t>
  </si>
  <si>
    <t>1.	Порядок погашения ОД – ежемесячно равными долями; 2.	Порядок погашения вознаграждения – ежемесячно; 3.	Условия по критериям эффективности по истечении 3-х финансовых лет: сохранение/увеличение среднегодовой численности рабочих мест или достижение роста дохода на 10%;</t>
  </si>
  <si>
    <t>ИП Туменбаева Г.К.</t>
  </si>
  <si>
    <t>Приобретение оборудования</t>
  </si>
  <si>
    <t>ИП Comfort KZ</t>
  </si>
  <si>
    <t>Развитие деятельности производства и реализации текстильных изделий</t>
  </si>
  <si>
    <t>1. Погашение основного долга: аннуитет, ежемесячно  Погашение вознаграждения: Ежемесячно. 2.Дополнительный ОКЭД: 14130 – Производство прочей верхней одежды</t>
  </si>
  <si>
    <t>Многопрофильная клиника "Sofie Medgroup"/Софи Медгрупп/</t>
  </si>
  <si>
    <t>Текущий ремонт и организация кардиологического блока  в действущей Многопрофильной клинике "Sofie Medgroup" в городе Актау</t>
  </si>
  <si>
    <t>Льготный период по  основному долгу 9 месяцев с даты выдачи первого транша.</t>
  </si>
  <si>
    <t>ТОО Асалия</t>
  </si>
  <si>
    <t>Расширение производственной деятельности
- пополнение оборотных средств</t>
  </si>
  <si>
    <t>Порядок и сроки погашения ОД: ежемесячно равными долями; льготный период – до 3 месяцев с момента выдачи каждого транша, но не более 1/3 срока транша.Порядок и сроки погашения %%: ежемесячно. Возобновляемая кредитная линия.</t>
  </si>
  <si>
    <t>Расширение производственной деятельности - строительство зернохранилища</t>
  </si>
  <si>
    <t>Порядок и сроки погашения ОД: ежемесячно равными долями; Порядок и сроки погашения %%: ежемесячно.</t>
  </si>
  <si>
    <t>ТОО «Qazaq Glass Company»</t>
  </si>
  <si>
    <t>Капитальные затраты на строительные материалы, работы, производственное оборудование завода по производству стеклотары</t>
  </si>
  <si>
    <t>23.13.1 Производство стеклянной тары</t>
  </si>
  <si>
    <t>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t>
  </si>
  <si>
    <t>Развитие деятельности производства полиэтиленовых пакетов и медицинских масок</t>
  </si>
  <si>
    <t>Порядок и сроки погашения ОД: ежемесячно аннуитетный платеж, отсрочка платежа ОД до 12 месяцев по заявлению клиента.  Погашение вознаграждения: Ежемесячно. Отрасль по ОКЭД (5-ти значный): 21.20.0 – Производство фармацевтических препаратов.</t>
  </si>
  <si>
    <t>ИП Сансызбаев Болат Емжаевич</t>
  </si>
  <si>
    <t>1.	Созаемщики без права освоения: Султангалиева Л.С. ТОО «Кепіл Сапа-Батыс»; 2.	Льготный период по погашению основного долга 6 месяцев; 3.	Невозобновляемая кредитная линия.</t>
  </si>
  <si>
    <t>Развитие деятельности школы</t>
  </si>
  <si>
    <t>Строительство санаторно-гостиничного комплекса</t>
  </si>
  <si>
    <t>ГОД подписания ДС</t>
  </si>
  <si>
    <t>ИП Будусова Айнагуль Бибитовна</t>
  </si>
  <si>
    <t>ОСПАНОВ М. К.</t>
  </si>
  <si>
    <t>Расширение деятельности по производству стеновых блоков.</t>
  </si>
  <si>
    <t>1.	Порядок погашения ОД – с апреля по октябрь каждого календарного года, по истечении льготного периода;  2.	Порядок погашения вознаграждения – ежемесячно; 3.	Льготный период по ОД – 7 (семь) месяцев; 4.	Срок кредита - 120-месяцев. (по 14.11.2029 г; 5.	Срок субсидирования - 120-месяцев. (по 14.11.2029 г;</t>
  </si>
  <si>
    <t>ТОО "Совместное предприятие Кока-Кола Алматы Боттлерс"</t>
  </si>
  <si>
    <t>Расширение деятельности по производству минеральных вод и безалкогольных напитков.</t>
  </si>
  <si>
    <t>1) Возобновляемая кредитная линия; 2) Метод погашения:  ОД - начиная с 7-го месяца, ежеквартально равными долями; Вознаграждения – ежемесячно; 3) Срок транша – до 36 месяцев, но не более срока КЛ;</t>
  </si>
  <si>
    <t>ЛЕСБАЕВА РАУШАН ЛУКБАНОВНА</t>
  </si>
  <si>
    <t>Организация деятельности детского сада в селе Сайына Шапагатова</t>
  </si>
  <si>
    <t>ИП "Мир хлеба"</t>
  </si>
  <si>
    <t>Расширение деятельности по производству хлебобулочных изделий недлительного хранения</t>
  </si>
  <si>
    <t>ТОО Аулиеколь-сервис</t>
  </si>
  <si>
    <t>Организация деятельности по производству изделий из бетона</t>
  </si>
  <si>
    <t>Порядок и сроки погашения ОД: ежемесячно, аннуитетными платежами; Порядок и сроки погашения вознаграждения: ежемесячно</t>
  </si>
  <si>
    <t>ТОО SFI DEVELOPMENT</t>
  </si>
  <si>
    <t>Строительство административно-производственного здания и открытие цеха по производству мебели</t>
  </si>
  <si>
    <t>Не возобновляемая кредитная линия. Льготный период: ОД – 6 месяцев с даты выдачи каждого транша; Вознаграждения – нет. Метод погашения: ОД – ежемесячно равными долями, после истечения льготного периода; Вознаграждения – ежемесячно.</t>
  </si>
  <si>
    <t>ТОО "Polymet Solutions Corporation" (Полимет Солюшинс Корпорейшн)"</t>
  </si>
  <si>
    <t>Расширение деятельности в сфере производства резинотехнических изделий</t>
  </si>
  <si>
    <t>Отсрочка по возврату основного долга: 6 месяцев с момента выдачи транша. График погашения основного долга: ежемесячно, равными долями, вознаграждения: ежемесячно</t>
  </si>
  <si>
    <t>Мырзабасов Нурлыбек Еркебекович</t>
  </si>
  <si>
    <t>Возобновляемая кредитная линия; Срок траншей до 12 месяцев; Льготный период по погашению основного долга - 3 месяца по каждому траншу.</t>
  </si>
  <si>
    <t>ДальПродукт</t>
  </si>
  <si>
    <t>Расширение деятельности по производству безалкогольных напитков, минеральных вод и других вод в бутылках;</t>
  </si>
  <si>
    <t>1.	Порядок погашения ОД – до 6 месяцев – в конце срока (по 01 числам), до 12 месяцев – последние 6 месяцев (по 01 числам), ежемесячно, равными долями; 2.	Порядок погашения вознаграждения – ежемесячно, по 01 числам; 3.	Созаемщик с правом освоения: ТОО «Рикс ЛТД»;  4.	Возобновляемая кредитная линия;</t>
  </si>
  <si>
    <t>ТОО Тал Инженеринг Казахстан</t>
  </si>
  <si>
    <t>Строительство линии по обработке изделий из бетона</t>
  </si>
  <si>
    <t>1.Созаемщики (без права освоения): ИП Андреади И.Ю. «Аверс», Андреади Ю.В. 2) Метод погашения: дифференцированный (равными долями). Погашение основного долга: Ежемесячно, по истечении льготного периода. Льготный период 12 месяцев.   Погашение вознаграждения: Ежемесячно.</t>
  </si>
  <si>
    <t>Завершение строительство школы</t>
  </si>
  <si>
    <t>Погашение ОД: ежемесячно аннуитетными платежами, начиная с 7 месяца. Погашение вознаграждения: ежемесячно.</t>
  </si>
  <si>
    <t>ИП Иркиналинова Зауреш Енсегеновна</t>
  </si>
  <si>
    <t>Расширение деятельности производства кондитерских изделий</t>
  </si>
  <si>
    <t>1.	Невозобновляемая кредитная линия 2.	Сумма и срок кредита: 400 000 000 тенге, 84 месяца на инвестиции – Завершение строительства Кондитерского цеха, офиса, кулинарного магазина «Ваниль», расположенного г.Актобе, р-н Астана, пр-т Тауелсиздик, уч.16А; 100 000 000 тенге, 60 месяцев – приобретение основных средств - кондитерского оборудования</t>
  </si>
  <si>
    <t>ТОО ТРАНС КАРГО КАЗАХСТАН</t>
  </si>
  <si>
    <t>Расширение деятельности по производству готовых изделий из бетона</t>
  </si>
  <si>
    <t>1.Невозобновляемая часть: 50 млн.тенге на Пополнение основных средств  и на инвестиции; Погашение основного долга – льготный период по основному долгу 11 месяцев, на 12 месяцев установить погашение основного долга в размере 98% от суммы транша, с 13 месяца основной долг равными долями. 2. Возобновляемая часть: 50 млн.тенге на Пополнение оборотных средств; Погашение основного долга – начиная с 4 месяца, гибкий график: отсрочка по основному долгу, в последующем ежемесячно, равными долями.</t>
  </si>
  <si>
    <t>ТОО "ДЕТСКИЙ ЯСЛИ-САД "БАЛДАРИЯ-2020"</t>
  </si>
  <si>
    <t>ТОВАРИЩЕСТВО С ОГРАНИЧЕННОЙ ОТВЕТСТВЕННОСТЬЮ "КАСАРАС"</t>
  </si>
  <si>
    <t>Развитие медицинской деятельности</t>
  </si>
  <si>
    <t>Порядок и сроки погашения ОД: ежемесячно равными долями, после льготного периода 3 месяца.</t>
  </si>
  <si>
    <t>Товарищество с ограниченной ответственностью "VarTechAuto"</t>
  </si>
  <si>
    <t>Организация деятельности по производству труб из нержавеющей стали</t>
  </si>
  <si>
    <t>Возобновляемая кредитная линия. Порядок и сроки погашения ОД: ежемесячно равными долями. ПОС в рамках инвестиционного проекта на 500 000 000 тенге.</t>
  </si>
  <si>
    <t>ИП Омаров Амангельды Какенович</t>
  </si>
  <si>
    <t>Расширение деятельности по производству полуфабрикатов</t>
  </si>
  <si>
    <t>10850 Производство готовых пищевых продуктов</t>
  </si>
  <si>
    <t>1.	Невозобновляемая кредитная линия.  2.	Погашение вознаграждения – ежемесячно, основного долга – ежемесячно  аннуитетными платежами, начиная с 6-го месяца</t>
  </si>
  <si>
    <t>"Ясли сад "Анар апа"</t>
  </si>
  <si>
    <t>1. Невозобновляемая кредитная линия. 2. Порядок погашения основного долга: начиная с 13 месяца, ежемесячно аннуитетными платежами. 3. Срок субсидирования займа 84 мес. 4. Созаемщики (без права освоения): 4.1. ТОО "Ясли сад Райхан апа" (БИН: 140840010093) 4.2. ТОО "Ясли сад Гүлжамал" (БИН: 170540017947) 4.3. ЖК "Алимкулова М.Р." (ИИН: 531225402128)</t>
  </si>
  <si>
    <t>Расширение текущей деятельности по производству муки</t>
  </si>
  <si>
    <t>1.Возобновляемая кредитная линия; 2.Льготный период по погашению основного долга: до 2 мес. (включительно). Отсроченные суммы распределить равномерно на все последующие платежи после завершения льготного периода и до конца срока займа. Метод погашения: равными долями. Периодичность погашения основного долга: ежемесячно, по истечении льготного периода, вознаграждения: ежемесячно; 3.Созаемщик без права освоения: ТОО "Рубин 2015"</t>
  </si>
  <si>
    <t>Расширение деятельности по производству мяса птицы</t>
  </si>
  <si>
    <t>Возобновляемая кредитная линия. Погашение ОД - ежемесячно, равными долями, начиная с 7-го месяца каждого транша. Погашение %% - ежемесячно.</t>
  </si>
  <si>
    <t>ТОО Жайық Ет</t>
  </si>
  <si>
    <t>Расширение деятельности по переработке и консервированию мяса домашней птицы</t>
  </si>
  <si>
    <t>Возобновляемая кредитная линия.</t>
  </si>
  <si>
    <t>Ахметов Съезбек Рахышевич</t>
  </si>
  <si>
    <t>Приобретение оборудования для медицинского центра</t>
  </si>
  <si>
    <t>Невозобновляемая кредитная линия, Погашение ОД - ежемесячно, с предоставлением льготного периода по ОД сроком на первые 3 месяца; погашение вознаграждения - ежемесячно.</t>
  </si>
  <si>
    <t>ТОО Петропавловский электротехнический завод</t>
  </si>
  <si>
    <t>Организация деятельности по производству электрического оборудования</t>
  </si>
  <si>
    <t>1. Смешанная кредитная линия:  1)	НКЛ – 3 827 254 000 тенге, срок линии – 108 месяцев, срок субсидирования – 108 месяцев, погашение ОД - льготный период 12 месяцев для каждого транша, далее ежеквартально равными долями; вознаграждение: - льготный период 18 месяцев для каждого транша, далее ежеквартально;  2) ВКЛ – 3 827 254 000 тенге, срок линии – 36 месяцев, срок субсидирования – 36 месяцев, погашение ОД - ежеквартально равными долями; вознаграждение: - ежеквартально.  2. Цель кредита:  1) Невозобновляемый кредитный лимит:  - на сумму не более 1 207 040 000 тенге – инвестиции (строительство электротехнического завода в г.Петропавловск);  - на сумму не более 2 620 214 000 тенге – инвестиции (приобретение оборудования для электротехнического завода в г. Петропавловск); 2) Возобновляемый кредитный лимит: - Пополнение оборотных средств (приобретение сырья/расходы, связанные с производством).</t>
  </si>
  <si>
    <t>ИП АГРО-СОЮЗ</t>
  </si>
  <si>
    <t>Организация деятельности по производству консервированной готовой продукции из плодов ягод и фруктов</t>
  </si>
  <si>
    <t>1.	Невозобновляемая кредитная линия; 2.	График погашения:  - Основного долга- ежемесячно равными долями; - Вознаграждение- ежемесячно.</t>
  </si>
  <si>
    <t>Инвестиции (Строительство нового корпуса школы)</t>
  </si>
  <si>
    <t>Порядок погашения основного долга: Отсрочка платежа с июня по август включительно, ежегодно.</t>
  </si>
  <si>
    <t>ТОО "АЛЮГАЛ" ("ALUGAL")</t>
  </si>
  <si>
    <t>Инвестирование Завода безотходного производства строительных материалов из алюминиевых сплавов</t>
  </si>
  <si>
    <t>25113-Производство строительных конструкций и изделий из алюминия и алюминиевых сплавов</t>
  </si>
  <si>
    <t>1.	Невозобновляемая кредитная линия; 2.	График погашения: - Основного долга- ежемесячно равными долями после истечения льготного периода 6 месяцев; - Вознаграждение- ежемесячно. 3.	Льготный период: - по погашению ОД 6 месяцев; - по вознаграждению, отсутствует;  4.  Цель кредита -инвестиции, а именно приобретение оборудования.  по следующим Договорам: - Договор купли-продажи №MS-KZ20200109M c FOSHAN NANHAI MINGSHENG MACHINE MANUFACTURE CO.LTD; - Договор купли-продажи №AL-INT-07/19 c Jiangsu Giantally lmp &amp; Exp Co., ltd; - Договор купли –продажи №AL-INT-06/19 c Jiangsu Giantally lmp &amp; Exp Co., ltd; и на сопутствующие расходы для закупа оборудования и ввода в эксплуатацию</t>
  </si>
  <si>
    <t>Семейный врач и Со</t>
  </si>
  <si>
    <t>Расширение медицинской деятельности</t>
  </si>
  <si>
    <t>Расширение деятельности по производству строительных изделий из бетона</t>
  </si>
  <si>
    <t>1) Вид финансирования – Смешанная кредитная линия, в том числе: на Инвестиции (НКЛ) 1 500 000 000 тенге, на Пополнение оборотных средств (ВКЛ) 150 000 000 тенге; 2) Порядок погашения ОД: По возобновляемому лимиту (ВКЛ): Ежемесячно, равными долями, начина с 4-го месяца По невозобновляемому лимиту (НКЛ): Гибкий график: в период с ноября по апрель включительно по 6 500 000 тенге, с мая по октябрь (2021-2022гг.) включительно по 34 000 000 тенге, начиная с 2023 г. и до конца срока займа в период с мая по октябрь (включительно) – по 49 111 111,11 тенге (льготный период до октября 2020 года включительно);  3) Порядок погашения вознаграждения – ежемесячно. 4) Срок кредитования и срок субсидирования: НКЛ – 84 месяца, ВКЛ- 36 месяцев.</t>
  </si>
  <si>
    <t>Расширение деятельности по оказанию частных медицинских услуг (офтальмологические, стоматологические услуги и амбулаторно-поликлиническая помощь)</t>
  </si>
  <si>
    <t>Расширение деятельности</t>
  </si>
  <si>
    <t>10511 Переработка молока, кроме консервирования, и производство сыров</t>
  </si>
  <si>
    <t>Возобновляемая кредитная линия Срок линии 31.12.2021, Сроки кредита и субсидирования: 31.12.2021, с даты открытия кредитной линии Метод погашения: ежемесячно, равными долями. Вознаграждения – ежемесячно. Созаемщики: ТОО «Молпродукт» с правом освоения, ТОО «Сорра Italia» (Коппа Италия) с правом освоения</t>
  </si>
  <si>
    <t>Невозобновляемая кредитная линия; Срок линии 31.12.2021 года. Срок субсидирования - 31.12.2021 г. Метод погашения:  Погашение ОД по траншу в размере 240 000 000 тенге установить следующим образом: 1)	Октябрь 2020 года – 80 000 000 тенге; 2)	Ноябрь 2020 года – 80 000 000 тенге; 3)	Декабрь 2020 года – 80 000 000 тенге; Погашение ОД по траншам в размере по 250 000 000 тенге установить ежемесячно, равными долями, с января 2021 года, до конца срока финансирования. Созаемщики: ТОО «Молпродукт» с правом освоения, ТОО «Сорра Italia» (Коппа Италия) с правом освоения</t>
  </si>
  <si>
    <t>Товарищество с ограниченной ответственностью "Далангер"</t>
  </si>
  <si>
    <t>Производство хлебобулочных изделий</t>
  </si>
  <si>
    <t>1. Погашение основного долга - ежемесячно, аннуитетными патежами. Льготный период по выплате ОД отсутствует. Погашение вознаграждения - ежемесячно. 2. Смешанная кредитная линия: Возобновляемая кредитная линия – 20 000 000 тенге, срок кредита – 36 месяцев, срок субсидирования – 36 месяцев. Невозобновляемая кредитная линия – 20 000 000 тенге, срок кредита – 60 месяцев, срок субсидирования – 60 месяцев.</t>
  </si>
  <si>
    <t>ИП Мендикеева</t>
  </si>
  <si>
    <t>Инвестиции (организация деятельности по производству мясных консервов)</t>
  </si>
  <si>
    <t>10110 Переработка и консервирование мяса</t>
  </si>
  <si>
    <t>Льготный период по погашению основного долга 6 месяцев</t>
  </si>
  <si>
    <t>Возобновляемая кредитная линия; Порядок и сроки погашения ОД: ежемесячно, равными долями, начиная с 4-го месяца кредитования (по каждому траншу), в случае выдачи транша сроком менее 4-х (четыре) месяцев, льготный период по погашению основного долга не применять; Порядок и сроки погашения вознаграждения: ежемесячно</t>
  </si>
  <si>
    <t>ТОО Школа 21 века</t>
  </si>
  <si>
    <t>Расширение деятельности основного и общего образования</t>
  </si>
  <si>
    <t>1)	Метод погашения по НКЛ-1 и НКЛ-2: ОД – Ежемесячно, равными долями по истечению льготного периода  Вознаграждения – Ежемесячно Льготный период - 36 месяцев с даты выдачи транша Сумма кредита: НКЛ-1: 5 000 000 000 тг. НКЛ-2: 5 000 000 000 тг. Срок кредита:  НКЛ-1: 120 месяцев НКЛ-2: 120 месяцев Срок субсидирования:  НКЛ-1: 120 месяцев НКЛ-2: 120 месяцев Процентная ставка: НКЛ-1: 15% годовых НКЛ-2: 15% годовых Субсидируемая процентная ставка НКЛ-1: 9% годовых НКЛ-2: 9% годовых</t>
  </si>
  <si>
    <t>ТОО LS-clinic</t>
  </si>
  <si>
    <t>Расширение деятельности общей врачебной практики</t>
  </si>
  <si>
    <t>1)	Метод погашения: Основной долг – ежемесячно, равными долями Вознаграждения – Ежемесячно</t>
  </si>
  <si>
    <t>Развитие деятельности по производству крахмальной продукции</t>
  </si>
  <si>
    <t>10620 Производство крахмала и продукции из крахмала</t>
  </si>
  <si>
    <t>1. Созаемщик (без права освоения): ТОО «Универсал» (БИН 990940000125); ТОО «Компания Транс-экспресс» (БИН 010140000916); ТОО «Единый консолидирующий центр» (БИН 090140003569); 2. Возобновляемая кредитная линия</t>
  </si>
  <si>
    <t>1.	Созаемщик (без права освоения): ТОО «Универсал» (БИН 990940000125); ТОО «Компания Транс-экспресс» (БИН 010140000916); ТОО «Единый консолидирующий центр» (БИН 090140003569); 2.	Возобновляемая кредитная линия; 3.	Срок финансирования и субсидирования по 27.11.2022 года</t>
  </si>
  <si>
    <t>ИП "Ратмир" Исин Оралбек Амандыкович</t>
  </si>
  <si>
    <t>Организация деятельности услуг гостиницы</t>
  </si>
  <si>
    <t>Невоозобновляемая кредитная линия. Погашение основного долга – ежемесячно аннуитетными платежами. Погашение вознаграждения – ежемесячно</t>
  </si>
  <si>
    <t>Кайнар-АКБ</t>
  </si>
  <si>
    <t>1. Возобновляемая кредитная линия; 2. Льготный период по ОД не должен быть более одной трети продолжительности срока кредита/транша</t>
  </si>
  <si>
    <t>1.	Невозобновляемая кредитная линия; 2.	Погашение основного долга: ежемесячно равными долями, начиная с 7 (седьмого) месяца</t>
  </si>
  <si>
    <t>ТОО КАЗОГНЕУПОР 2015</t>
  </si>
  <si>
    <t>Порядок и сроки погашения ОД: ежемесячно равными долями, согласно заявке клиента.  Порядок и сроки погашения вознаграждения: ежемесячно. Льготный период по погашению ОД: первые 6 (шесть) месяцев.</t>
  </si>
  <si>
    <t>ТОО Казмясопродукт</t>
  </si>
  <si>
    <t>1.Погашение основного долга - ежемесячно, равными долями. Льготный период по выплате ОД – 3 месяца с момента выдачи транша. Погашение вознаграждения - ежемесячно.</t>
  </si>
  <si>
    <t>Погашение ОД – ежемесячно, аннуитетными платежами, % - ежемесячно</t>
  </si>
  <si>
    <t>Увеличение объемов выпускаемой продукции</t>
  </si>
  <si>
    <t>27200-Производство батарей и аккумуляторов</t>
  </si>
  <si>
    <t>Развитие деятельности по производству огнеупорных изделий</t>
  </si>
  <si>
    <t>23200 Производство огнеупорных изделий</t>
  </si>
  <si>
    <t>Развитие деятельности по производству колбасных изделий</t>
  </si>
  <si>
    <t>Модернизация клиники "Областной центр репродуктивной медицины"</t>
  </si>
  <si>
    <t>ПРИИРТЫШСКАЯ БРОЙЛЕРНАЯ ПТИЦЕФАБРИКА</t>
  </si>
  <si>
    <t>Расширение и модернизация деятельности по производству пищевых продуктов</t>
  </si>
  <si>
    <t>Метод погашения ОД - ежемесячно, равными долями, вознаграждения - ежемесячно, льготный период по ОД - 24 месяца, с даты выдачи каждого транша, по истечении льготного периода- ежемесячно, равными  долями</t>
  </si>
  <si>
    <t>ТОО"Усть-Каменогорский Комбикормовый Завод"</t>
  </si>
  <si>
    <t>Ремонт и модернизация производственного комплекса по выпуску муки.</t>
  </si>
  <si>
    <t>1.	Погашение основного долга – ежемесячно равными долями по окончании льготного периода, льготный период – 6 мес.. Оплата вознаграждения - ежемесячно; 2.	сохранение/увеличение среднегодовой численности рабочих мест на основе данных налоговой декларации, в том числе данных по обязательным пенсионным взносам и (или) социальным отчислениям или достижения роста дохода (доход от реализации: стоимость реализованных товаров, работ, услуг от основной деятельности) на 10 % после 3 (три) финансовых лет с даты решения рабочего органа/финансового агентства о субсидировании по кредитным средствам, выдаваемым 100 % на инвестиционные цели</t>
  </si>
  <si>
    <t>Товарищество с ограниченной ответственностью "Alika-Group"</t>
  </si>
  <si>
    <t>Расширение деятельности по производству сэндвич панелей</t>
  </si>
  <si>
    <t>1) Вид финансирования – заем.  2) Порядок погашения: ОД ежемесячно, равными долями, начиная со второго месяца после выдачи займа; Вознаграждение – ежемесячно.</t>
  </si>
  <si>
    <t>ТОО KazBeef Processing (КазБиф Процессинг)</t>
  </si>
  <si>
    <t>Расширение деятельности по производству говядины</t>
  </si>
  <si>
    <t>1)Возобновляемая кредитная линия 2)Отсрочка по возврату ОД: 10 месяцев. 3)График погашения ОД: Ежемесячно, равными долями по истечении льготного периода.  Погашение вознаграждения: Ежемесячно.</t>
  </si>
  <si>
    <t>Қаинды</t>
  </si>
  <si>
    <t>1. Порядок погашения ОД: Льготный период 2 месяца, далее ежемесячно равными долями. 2. Созаемщик (без права освоения) ФЛ Дуйсембаев Ерлан Токтасынович. 3. Возобновляемая кредитная линия.</t>
  </si>
  <si>
    <t>1. Порядок погашения ОД: Льготный период 2 месяца, далее ежемесячно равными долями.  2. Созаемщик (без права освоения) ФЛ Дуйсембаев Ерлан Токтасынович.  3. Возобновляемая кредитная линия.</t>
  </si>
  <si>
    <t>Казахстанская Агро Инновационная Корпорация</t>
  </si>
  <si>
    <t>Организация Индустриально-Технического парка в г.Кокшетау</t>
  </si>
  <si>
    <t>28302-Производство сельскохозяйственных машин</t>
  </si>
  <si>
    <t>1)	Срок субсидирования по НКЛ - 84 месяца, по ВКЛ – 36 месяцев  2) Погашение ОД: НКЛ  - ежемесячно равными долями после истечения льготного периода, ВКЛ -  ежемесячно равными долями после истечения льготного периода.  3) Льготный период: по НКЛ – 12 месяцев для каждого транша, по ВКЛ -  не более 1/3 срока транша  4) Погашение % - НКЛ и ВКЛ ежемесячно.</t>
  </si>
  <si>
    <t>Alina Group</t>
  </si>
  <si>
    <t>Модернизация и расширение деятельности по производству лакокрасочных изделий, бытовой химии, строительного гипса, строительных материалов из асбестоцемента и волокнистого цемента;</t>
  </si>
  <si>
    <t>20301 Производство красок, лаков, эмалей и минеральных пигментов для них</t>
  </si>
  <si>
    <t>1.	Порядок погашения ОД – ежемесячно, равными долями; 2.	Порядок погашения вознаграждения – ежемесячно; 3.	Созаемщик без права освоения: ТОО «Alina Property»;  4.	Невозобновляемая кредитная линия; 5. 23.52.3 Производство строительного гипса 20.41.0 Производство мыла и моющих, чистящих и полирующих средств 20.52.0 Производство клея 23.65.0 Производство изделий из асбестоцемента и волокнистого цемента</t>
  </si>
  <si>
    <t>Исламбек  в лице Асылбеков Аскарбек Базарбековичице Асылбеков Аскарбек Базарбекович</t>
  </si>
  <si>
    <t>Расширения деятельности по производству металлических изделий</t>
  </si>
  <si>
    <t>25120 Производство металлических дверей и окон</t>
  </si>
  <si>
    <t>1.Льготный период по погашению основного долга: 3 месяца 2.Созаёмщики (без прао освоения): Базарбек Ертісбек Асқарбекұлы, Нурмаханова Шолпан Сериковна</t>
  </si>
  <si>
    <t>ИП TRI MIRA</t>
  </si>
  <si>
    <t>Расширение деятельности по производству пластмассовых изделий, используемых в строительстве</t>
  </si>
  <si>
    <t>Погашение основного долга: Аннуитетными платежами начиная с 4 месяца с даты финансирования по 20 числам. Погашение вознаграждения: Ежемесячно по 20 числам</t>
  </si>
  <si>
    <t>1.	Льготный период по погашению основного долга 4 месяца; 2.	Невозобновляемая кредитная линия.</t>
  </si>
  <si>
    <t>ТОВАРИЩЕСТВО С ОГРАНИЧЕННОЙ ОТВЕТСТВЕННОСТЬЮ "ХАН-СУЛТАН БӨБЕКЖАЙ БАЛАБАҚША"</t>
  </si>
  <si>
    <t>Расширение деятельности по организации детского сада</t>
  </si>
  <si>
    <t>1.	Невозобновляемая кредитная линия; 2.	Отсрочка по возврату ОД - 3 месяца.</t>
  </si>
  <si>
    <t>Расширение деятельности молочного завода в селе Бейнеу</t>
  </si>
  <si>
    <t>1. Созаемщики без права освоения: 1) ТОО «Әділ и Компания»; 2) Садуакасова Анипа Ержигитовна 2. Льготный период по оплате ОД 3 месяца.</t>
  </si>
  <si>
    <t>1. Невоозобновляемая кредитная линия; 2. Погашение основного долга – ежемесячно, аннуитетными платежами. Погашение вознаграждения – ежемесячно. 3. Созаемщик – Пальчик Ростислав Васильевич (без права освоения).</t>
  </si>
  <si>
    <t>ТОО "ЭКО-ФАРМ"</t>
  </si>
  <si>
    <t>Производство медицинских защитных костюмов</t>
  </si>
  <si>
    <t>Погашение ОД: ежемесячно аннуитет, начиная с 12-го месяца, льготный период по погашению ОД – 11 месяцев.</t>
  </si>
  <si>
    <t>ТОО Quality Qz</t>
  </si>
  <si>
    <t>Организация деятельности зоны отдыха на озере Алаколь</t>
  </si>
  <si>
    <t>1. Льготный период по погашению основного долга 12 месяцев, далее ежемесячно равными долями; 2. Созаемщик (без права освоения) - ФЛ Құсайын Айдос Батырғалиұлы. 3. Транши на строительство зоны отдыха: суммой 47 000 000 тенге, сроком до 84 мес., но не более срока КЛ, срок субсидирования - 84 мес. Транши на приобретение инвентаря: суммой 13 000 000 тенге, сроком до 60 мес., но не более срока КЛ, срок субсидирования - 60 мес.</t>
  </si>
  <si>
    <t>Инвестиции (строительство производственного помещения)</t>
  </si>
  <si>
    <t>23700 Резка, обработка и отделка камня</t>
  </si>
  <si>
    <t>1.Созаемщики: ТОО "КазГранитСтройИнвест" (без права освоения), ТОО "Gigo Trade" (без права освоения). 2.Порядок погашения: основного долга – Льготный период 12 месяцев, далее ежемесячно равными долями.</t>
  </si>
  <si>
    <t>1.Созаемщики: ТОО "КазГранитСтройИнвест" (без права освоения), ТОО "Gigo Trade" (без права освоения). 2.Порядок погашения: основного долга – Льготный период 3 месяцев, далее ежемесячно равными долями.</t>
  </si>
  <si>
    <t>Расширение деятельности по производству продуктов питания</t>
  </si>
  <si>
    <t>1)	Метод погашения: Основной долг – ежемесячно, равными долями до конца срока транша; Вознаграждение – Ежемесячно; Льготный период по основному долгу – 12 месяцев</t>
  </si>
  <si>
    <t>Организация деятельности по предоставлению услуг зоны отдыха в г. Балхаш</t>
  </si>
  <si>
    <t>1. Метод погашения: аннуитет. Льготный период по основного долгу: до 01.06.2021г., но не более 1/3 срока транша. По несубсидированной части вознаграждения: до 01.06.2021г., но не более 1/3 срока транша; По субсидируемой части вознаграждения – нет; 2.  Периодичность погашения вознаграждения по займам: ежемесячно, после окончания льготного периода. Периодичность погашения основного долга по займам: ежемесячно, после окончания льготного периода</t>
  </si>
  <si>
    <t>Товарищество с ограниченной ответстсвенностью "СПК Кызылорда Балык"</t>
  </si>
  <si>
    <t>Расширение  деятельности по переработке и консервированию рыбы</t>
  </si>
  <si>
    <t>10200 Переработка и консервирование рыбы, ракообразных и моллюсков</t>
  </si>
  <si>
    <t>1.	Возобновляемая кредитная линия 2.	Созаемщики без права освоения:  - КХ «Бақыт» (ИИН 030160006998),  - ТОО «СЗЦ Боген» (120740007773). 3.	Погашение: ОД-ежемесячно равными долями, вознаграждение- ежемесячно. 4.	Льготный период по погашению ОД – в период с апреля по май ежегодно;</t>
  </si>
  <si>
    <t>ТОО Атамекен-Дос</t>
  </si>
  <si>
    <t>Порядок и сроки погашения ОД: ежемесячно равными долями после льготного периода – 3 месяца; Порядок и сроки погашения %%: ежемесячно. Возобновляемая кредитная линия.</t>
  </si>
  <si>
    <t>ModeX Astana</t>
  </si>
  <si>
    <t>Tamos Space School (Тамос Спэйс Скул)</t>
  </si>
  <si>
    <t>Строительство и открытие школы космических технологий</t>
  </si>
  <si>
    <t>1)Погашение ОД: Ежемесячно, с  01.01.2021 г., равными долями;  Погашение вознаграждения: Ежемесячно с 01.09.2020 г.  2)Сумма кредита, которая подлежит субсидированию: Лимит №1 - 1 285 500 000 тенге Лимит №2 – 229 025 524 тенге.</t>
  </si>
  <si>
    <t>Расширение деятельности медицинского центра</t>
  </si>
  <si>
    <t>ФИРМА ЧА-КУР</t>
  </si>
  <si>
    <t>Нұр-Болашақ бастауыш мектеп</t>
  </si>
  <si>
    <t>Строительства завода объемно-блочного домостроения</t>
  </si>
  <si>
    <t>Производство сборных железобетонных и бетонных конструкций</t>
  </si>
  <si>
    <t>Погашение ОД: ежемесячно аннуитетными платежами, начиная с 7-го месяца, погашение вознаграждения ежемесячно</t>
  </si>
  <si>
    <t>Расширение производства молока и молочных продуктов_4</t>
  </si>
  <si>
    <t>1.	Лимит 2 в сумме 1 200 000 000 тенге на возобновляемой основе.  2.	Срок субсидирования на инвестиции до 60 месяцев, на пополнение оборотных средств не более 36 месяцев; 3.	Погашение вознаграждения – ежемесячно, основного долга – ежемесячно  равными долями</t>
  </si>
  <si>
    <t>ЧИЛИМОВ МИХАИЛ НИКОЛАЕВИЧ</t>
  </si>
  <si>
    <t>Модернизация пекарни</t>
  </si>
  <si>
    <t>Погашение основного долга ежемесячно равными долями, вознаграждение - ежемесячно</t>
  </si>
  <si>
    <t>ТОО  Акнур  кабель</t>
  </si>
  <si>
    <t>Инвестиции (запуск нового производственного цеха: приобретение нежилого помещения и оборудований)</t>
  </si>
  <si>
    <t>1. Льготный период по погашению основного долга: март 2021 года (включительно) 2. Транш суммой 900 000 000 тенге: цель - Инвестиции - приобретение нежилого помещения с земельным участком общей площадью 3,5380 га по адресу: Алматинская область, Илийский район, Боралдайский п/о, п.Боралдай, ул. Суворова, д. №65"А". 3. Транш суммой 151 200 000 тенге: цель - Инвестиции - приобретение оборудования (Экструзионная Линия Е-70/24D+E-60/24D, Линия перемотки STP-2600/STT-2600. Экструзионная Линия машины, Бухта намоточная Головка DHC-600, Линия жесткой скрутки токоведущих жил. RS-12/630)</t>
  </si>
  <si>
    <t>Ясмин в лице Сатыбалдиева Торабека Садыковича</t>
  </si>
  <si>
    <t>Расширение производства колбасных изделий</t>
  </si>
  <si>
    <t>1. Погашение основного долга: Ежемесячно, аннуитетными платежами до 20 числа. Погашение вознаграждения: Ежемесячно, до 20 числа.</t>
  </si>
  <si>
    <t>ТОО Байтана LTD</t>
  </si>
  <si>
    <t>Расширение деятельности производства масел и жиров</t>
  </si>
  <si>
    <t>1.Возобновляемая кредитная линия 2.Погашение основного долга: Ежемесячно, аннуитетными платежами, начиная с января по апрель ежегодно.</t>
  </si>
  <si>
    <t>ТОО Мерген-Н</t>
  </si>
  <si>
    <t>Расширение деятельности производства безалкогольных напитков</t>
  </si>
  <si>
    <t>отсутствуют</t>
  </si>
  <si>
    <t>ТОО Каз Мед Пром</t>
  </si>
  <si>
    <t>Расширение деятельности по производству нитриловых/латексных перчаток</t>
  </si>
  <si>
    <t>22191 Производство резинотехнических изделий</t>
  </si>
  <si>
    <t>1.	Не возобновляемая кредитная; 2.	Погашение ОД – ежемесячно по 10 000 тенге, остаток суммы ОД – в конце срока по каждому траншу;</t>
  </si>
  <si>
    <t>Английская школа Некрасовой</t>
  </si>
  <si>
    <t>Расширение деятельности по предоставлению образовательных услуг</t>
  </si>
  <si>
    <t>Льготный период по погашению основного долга - 12 месяцев</t>
  </si>
  <si>
    <t>Neiron-med</t>
  </si>
  <si>
    <t>Расширение деятельности по предоставлению медицинских услуг</t>
  </si>
  <si>
    <t>86109 Деятельность других лечебных учреждений, имеющих стационары</t>
  </si>
  <si>
    <t>Льготный период по погашению основного долга до 12 месяцев</t>
  </si>
  <si>
    <t>ИП Бикбусинов Тимур Опабекович</t>
  </si>
  <si>
    <t>Развитие деятельности по производству прочей мебели</t>
  </si>
  <si>
    <t>Порядок и сроки погашения ОД: ежемесячно, аннуитетными платежами.  Порядок и сроки погашения вознаграждения: ежемесячно. Сохранение/увеличение рабочих мест или рост дохода на 10 % после 3 (трех) финансовых лет с даты решения финансового агентства о субсидировании.</t>
  </si>
  <si>
    <t>Isker Company</t>
  </si>
  <si>
    <t>Развитие деятельности по производству бетонных изделий</t>
  </si>
  <si>
    <t>23610 -Производство строительных изделий из бетона</t>
  </si>
  <si>
    <t>1. Порядок погашения ОД: Льготный период 7 месяцев, далее ежемесячно равными долями.  2. Созаемщик (без права освоения) Акционерное общество "Алматыгазсервис- ХОЛДИНГ".</t>
  </si>
  <si>
    <t>Қанағат в лице Тыныштықбаев Данияр Ұланұлы</t>
  </si>
  <si>
    <t>Производство готовых пищевых продуктов</t>
  </si>
  <si>
    <t>Созаемщик без права освоения – ИП Тынымбаева.</t>
  </si>
  <si>
    <t>ТОО Bravo Commodities</t>
  </si>
  <si>
    <t>Организация деятельности по производству карбамидо-аммиачной смеси и жидко-сложных удобрений</t>
  </si>
  <si>
    <t>Погашение ОД – Ежемесячно, равными долями, по истечении льготного периода 6 месяцев с момента финансирования; вознаграждение – ежемесячно, по истечении льготного периода 6 месяцев с момента финансирования</t>
  </si>
  <si>
    <t>ИП "Мырзагазиев" Мырзагазиев Жасулан Махсатович</t>
  </si>
  <si>
    <t>Организация деятельности по переработке и консервирование рыбы</t>
  </si>
  <si>
    <t>1. Созаемщики без права освоения: 1) Амангелдиева Динара Дүйсенғалиқызы; 2) Сагимбаев Жумахан Темирханович; 3) Мырзагазиева Эльмира Булатбековна; 4) Мырзагазиев Самалбек Махсатович; 5) Мырзагазиева Мейрамгуль Махсатовна. 2. Срок финансирования и субсидирования по инвестиции в сумме 22 000 000 тенге - 60 месяцев, по пополнению оборотных средств в сумме 10 000 000 тенге - 36 месяцев.</t>
  </si>
  <si>
    <t>Увеличение количества производства безалкогольных напитков</t>
  </si>
  <si>
    <t>1)Возобновляемая кредитная линия; 2)Погашение ОД: ежемесячно равными долями по окончанию льготного периода, льготный период по погашению ОД до 4-х месяцев включительно с даты выдачи транша, но не более одной трети срока транша; 3)Субсидированию подлежат вновь выдаваемые займы в рамках Рамочного соглашения о предоставлении финансирования №27-01-03-1-19 от 29.01.2019 г.; 4)Не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t>
  </si>
  <si>
    <t>Расширение по переработке молока, кроме консервирования, и производства сыров</t>
  </si>
  <si>
    <t>Метод погашения: ОД – Ежемесячно равными долями; Вознаграждение – ежемесячно;  Период доступности – 3 месяца. Вид продукта: Невозобновляемая кредитная линия</t>
  </si>
  <si>
    <t>Расширение деятельности по переработке молока (пос)</t>
  </si>
  <si>
    <t>Возобновляемая кредитная линия. Погашение основного долга ежемесячно аннуитет, погашение вознаграждения ежемесячно</t>
  </si>
  <si>
    <t>Расширение деятельности по переработке и консервированию мяса домашней птицы.</t>
  </si>
  <si>
    <t>Погашение ОД ежемесячно, равными долями начиная с 7 –го месяца</t>
  </si>
  <si>
    <t>1.Погашение основного долга - ежемесячно, равными долями. Погашение вознаграждения - ежемесячно.  2. Возобновляемая кредитная линия</t>
  </si>
  <si>
    <t>Усманов, в лице Усманова Б. Т.</t>
  </si>
  <si>
    <t>Приобретение основных средств для детского садика</t>
  </si>
  <si>
    <t>Созаемщик без права освоения: 1.	Джанзакова Галия Утегеновна; 2.	Усманова Сулупан Тангирбергеновна.</t>
  </si>
  <si>
    <t>ТОО "BLIC TERMINAL"</t>
  </si>
  <si>
    <t>Пополнение оборотных средств</t>
  </si>
  <si>
    <t>Созаемщик (без права освоения): ТОО «Блиц Продукт», ТОО «Жарас», ТОО «АЗС-Снабжение», ТОО «ADIL EXPORT», ТОО «BLIC EXPORT». Возобновляемая кредитная линия. Погашение основного долга – ежемесячно равными долями, по истечении льготного периода.  Погашение вознаграждения – ежемесячно.</t>
  </si>
  <si>
    <t>Организация деятельности прядильного производства</t>
  </si>
  <si>
    <t>13102-Прядение хлопчатобумажного волокна</t>
  </si>
  <si>
    <t>В рамках СПКЛ №KS 01-17-08 от 17.05.2017 г. включить в субсидирование выданные займы по следующим лимитам: 1. Лимит-3 – невозобновляемый лимит 2. Лимит-6 - возобновляемый лимит 3.	Срок кредита:  Лимит-3– 120 месяцев (по 01.07.2030г.);  Лимит-6 –60 месяцев (по 01.07.2025г.). 4.	Срок субсидирования:  Лимит-3– 120 месяца;  Лимит-6 –36 месяцев. 5. Срок займов в рамках линии: По Лимиту-3 - по 01.07.2030г.; По Лимиту-6 – не более 12 месяцев включительно. 6. Субсидируемая сумма кредита 2 878 000 000,0 тенге, в т.ч.: Лимит-3 – 1 578 000 000,0 тенге; Лимит-6 – 1 300 000 000,0 тенге. 7. Льготный период по погашению ОД по Лимиту-3: 12 месяцев.  7.1. Льготный период по погашению вознаграждению: по не субсидируемой части вознаграждения по Лимиту-3: 12 месяцев. 7.2. Порядок погашения ОД по Лимиту-3: ежемесячно равными долями, по истечению льготного периода. 7.3. Порядок погашения вознаграждения по Лимиту-3 – по истечению льготного периода накопленное вознаграждение распределить равномерно до конца срока банковских займов. 8. Льготный период по погашению ОД по Лимиту-6 отсутствует.  8.1 Порядок погашения ОД по Лимиту-6: ежемесячно равными долями, 8.2. Порядок погашения вознаграждения по Лимиту-6 – ежемесячно.</t>
  </si>
  <si>
    <t>ТОО "ЕвроПласт First"</t>
  </si>
  <si>
    <t>Расширение текущей деятельности по производству строительных пластиковых изделий</t>
  </si>
  <si>
    <t>1) Вид финансирования – смешанная кредитная линия, в т.ч.: невозобновляемая часть 30 000 000 тенге сроком 84 месяца на инвестиции, возобновляемая часть 20 000 000  тенге сроком 36 месяцев на ПОС;  2) Срок субсидирования: по невозобновляемой части на инвестиции 84 месяца, по возобновляемой части на ПОС 36 месяцев; 3) Порядок погашения: ОД - Ежемесячно, равными долями, льготный период 6 месяцев по невозобновляемой части, Ежемесячно, равными долями по возобновляемой части; Вознаграждение – ежемесячно.</t>
  </si>
  <si>
    <t>ТОО Лера Nord</t>
  </si>
  <si>
    <t>Расширение деятельности по производству сыра (приобретение оборудования)</t>
  </si>
  <si>
    <t>1. Невозобновляемая кредитная линия. 2. Погашение основного долга ежемесячно аннуитет, по истечении льготного периода. Льготный период по ОД - 2 месяца. Погашение вознаграждения ежемесячно.</t>
  </si>
  <si>
    <t>ТОО "ИРЧЕНКО ЭЛЕВАТОР"</t>
  </si>
  <si>
    <t>1) Вид финансирования – Возобновляемая кредитная линия.  2) Порядок погашения: ОД - ежеквартально, равными долями; Вознаграждение – ежемесячно.</t>
  </si>
  <si>
    <t>ИП Айбосынова Ляззат Абдрахманова</t>
  </si>
  <si>
    <t>Открытие стоматологии в г.Актобе</t>
  </si>
  <si>
    <t>1) Созаемщик (без права освоения): Будесов Аскарбек Алабаевич; 2) Невозобовляемая кредитная линия - 14 000 000 тенге, в т.ч. на цели ремонт нежилого помещения -  до 4 260 000 тенге, на цели приобретения оборудования – 9 740 000 тенге; 3) Погашение ОД: ежемесячно аннуитет, льготный период – 6 месяцев; погашение вознаграждения: ежемесячно.</t>
  </si>
  <si>
    <t>ТОО Green Works</t>
  </si>
  <si>
    <t>1. Расширение деятельности  по переработки молока, кроме консервирования, и производство сыров 2. Расширение по прочей переработки и консервирования фруктов и овощей</t>
  </si>
  <si>
    <t>1051 Переработка молока и производство сыров</t>
  </si>
  <si>
    <t>1) Наименование проекта: 1. Расширение деятельности  по переработки молока, кроме консервирования, и производство сыров; 2. Расширение по прочей переработки и консервирования фруктов и овощей 2) Цель: На инвестиционные цели: 1. Строительство завода; 2. Приобретение оборудования. 3) Метод погашения:  ОД - Погашения производить ежемесячно, равными долями, начиная с 13-го (Тринадцать) месяца, с момента выдачи Вознаграждения – Ежемесячно;</t>
  </si>
  <si>
    <t>14,95%</t>
  </si>
  <si>
    <t>8,5%</t>
  </si>
  <si>
    <t>14,5%</t>
  </si>
  <si>
    <t>8%</t>
  </si>
  <si>
    <t>14%</t>
  </si>
  <si>
    <t>7%</t>
  </si>
  <si>
    <t>13%</t>
  </si>
  <si>
    <t>8,95%</t>
  </si>
  <si>
    <t>Регион</t>
  </si>
  <si>
    <t>Увеличение производственных мощностей по обработке металла</t>
  </si>
  <si>
    <t>25112-Производство легких металлических конструкций</t>
  </si>
  <si>
    <t>Погашение основного долга: ежемесячно, начиная с 4-го месяца, равными долями.</t>
  </si>
  <si>
    <t>Организация деятельности начальной школы</t>
  </si>
  <si>
    <t>1)Созаемщик без права освоения: ТОО «Бекназ и К»; 2)Погашение ОД: ежемесячно аннуитетными платежами, начиная с 13 (тринадцать) месяца кредитования; 3)Собственное участие в проекте – 136 990 900 тенге.</t>
  </si>
  <si>
    <t>Первый образовательный</t>
  </si>
  <si>
    <t>Caspian Contractors Trust Atyrau (Каспиан Контракторс Траст Атырау)</t>
  </si>
  <si>
    <t>ТОО ОБРАЗОВАТЕЛЬНЫЙ КОМПЛЕКС "Т-EACH</t>
  </si>
  <si>
    <t>Строительство образовательного комплекса T-EACH в г.Нур-Султан</t>
  </si>
  <si>
    <t>85 Образование</t>
  </si>
  <si>
    <t>ИП "БАЙШАЛОВА АЛИЯ КАЙКЕНОВНА"</t>
  </si>
  <si>
    <t>Расширение производства прочей верхней одежды</t>
  </si>
  <si>
    <t>Сумма возобновляемого лимита  - 1 750 000 тенге на ПОС. Сумма невозобновляемого лимита  - 1 750 000 тенге на инвестиции. Погашение ОД – ежемесячно, аннуитетными платежами. Погашение % - ежемесячно. Дополнительный код ОКЭД проекта: 14.12.0 Производство спецодежды.</t>
  </si>
  <si>
    <t>ИП "Хайрекешова А.С."</t>
  </si>
  <si>
    <t>Расширение деятельности по реконструкция студенческих и (или) школьных общежитий</t>
  </si>
  <si>
    <t>5590 Предоставление услуг прочими местами для проживания</t>
  </si>
  <si>
    <t>Погашение ОД - ежемесячно равными долями, начиная с 13 го месяца, вознаграждение - ежемесячно</t>
  </si>
  <si>
    <t>Тараз нан зауыты № 2</t>
  </si>
  <si>
    <t>Расширение деятельности по производству хлеба</t>
  </si>
  <si>
    <t>1. Льготный период -отсрочка  погашения основного долга на  2 (два) месяца.  2. Погашение ОД - ежемесячно по истечению льготного периода;  3. Погашение вознаграждения - ежемесячно;   4. Возобновляемая кредитная линия; 5. Созаемщики без права освоения: ФЛ Маймакова Е.З.,  Маймакова К.О.</t>
  </si>
  <si>
    <t>ТОО KazFeed</t>
  </si>
  <si>
    <t>Расширение деятельности по производству соевого масла</t>
  </si>
  <si>
    <t>1) Вид финансирования – Возобновляемая кредитная линия; 2) Порядок погашения ОД: Ежемесячно, равными долями, начина с 4-го месяца; 3) Порядок погашения вознаграждения – ежемесячно.</t>
  </si>
  <si>
    <t>1) Вид финансирования – Возобновляемая кредитная линия; 2) Порядок погашения ОД: Ежемесячно, равными долями, начиная с 7-го месяца; 3) Порядок погашения вознаграждения – ежемесячно.</t>
  </si>
  <si>
    <t>1) Невозобовляемая кредитная линия; 2) Погашение ОД: ежемесячно равными долями, льготный период – 4 месяца; погашение вознаграждения: ежемесячно.</t>
  </si>
  <si>
    <t>ТОО "Cement-Beton-M"</t>
  </si>
  <si>
    <t>Льготный период по погашению основного долга - 12 месяцев с даты выдачи первого транша. Отсроченные суммы основного долга равномерно распределить на все предстоящие платежи до конца срока действия траншей.</t>
  </si>
  <si>
    <t>ДОКТОР ХАУС</t>
  </si>
  <si>
    <t>Производство медицинских масок</t>
  </si>
  <si>
    <t>1. Созаемщик (без права освоения) – ТОО «Медстарэкспорт»; 2.	Собственное участие в реализации проекта составляет не менее 10 % от общей стоимости проекта; 3. Общий лимит кредитования: 400 000 000 тенге. Смешанный лимит финансирования, в том числе: 1) возобновляемый лимит: 100 000 000 тенге на пополнение оборотных средств, 2) невозобновляемый лимит: 300 000 000 тенге на инвестиции.  4. Льготный период по погашению основного долга 3 месяца, далее ежемесячно равными долями.</t>
  </si>
  <si>
    <t>Товарищество с ограниченной ответственностью "Махмудов "</t>
  </si>
  <si>
    <t>Приобретение спецтехники по сбору неопасных отходов</t>
  </si>
  <si>
    <t>38110-Сбор неопасных отходов</t>
  </si>
  <si>
    <t>Невозобновляемая кредитная линия; Погашение ОД - ежемесячно, равными долями;  Погашение вознаграждения- ежемесячно;</t>
  </si>
  <si>
    <t>ТОО "ALEM LUXURY"</t>
  </si>
  <si>
    <t>График погашения вознаграждения: ежемесячно. График погашения основного долга: ежемесячно, равными долями, начиная с 7-го месяца по каждому траншу. Отсрочка по возврату основного долга – 6 месяцев по каждому траншу.</t>
  </si>
  <si>
    <t>ТОО Боралдайский Трубный Завод</t>
  </si>
  <si>
    <t>Инвестиции (приобретение оборудования- линии для производства сварных труб HG63)</t>
  </si>
  <si>
    <t>24200 Производство труб, трубок, полых профилей, фитингов из стали</t>
  </si>
  <si>
    <t>1. Невозобновляемая кредитная линия; 2. Погашение ОД: ежемесячно равными долями после истечения льготного периода. Льготный период по ОД 9 месяцев; 3. Созаемщики без права освоения:  - ТОО «IRON COMMERCE COMPANY»; - TOO «IRON TRADE COMPANY»; - TOO «NV Metal Investment Group»; - TOO «АРИАН К.»; - ТОО «МеталлМашСервис».</t>
  </si>
  <si>
    <t>ИП Иващенко Е. А.</t>
  </si>
  <si>
    <t>Расширение деятельности по производству пряников и печенья</t>
  </si>
  <si>
    <t>Возобновляемая кредитная линия. Погашение основного долга ежемесячно аннуитет, погашение вознаграждения ежемесячно.</t>
  </si>
  <si>
    <t>Невозобновляемая кредитная линия. Погашение основного долга ежемесячно аннуитет, погашение вознаграждения ежемесячно.</t>
  </si>
  <si>
    <t>НКЛ - 750 000 000 тенге:  1)	Срок кредита - 120 месяцев, срок субсидирования – 120 месяцев;  2)	Метод погашения: ОД – ежемесячно, после истечения льготного периода, отсрочка по возврату ОД - 6 месяцев.   Вознаграждение – ежемесячно;   Период доступности – 6 месяцев ; ВКЛ – 750 000 000 тенге:  1)	Срок кредита - 36 месяцев, срок субсидирования – 36 месяцев; 2)	ОД – ежемесячно, после истечения льготного периода, отсрочка по возврату ОД - 4 месяца, но не более1/3 срока транша (с даты выдачи транша).   Вознаграждение – ежемесячно;   Период доступности – 11 месяцев</t>
  </si>
  <si>
    <t>ТОО "Самади-2030"</t>
  </si>
  <si>
    <t>Расширение деятельности по производству мукомольной продукции</t>
  </si>
  <si>
    <t>1. Возобновляемая кредитная линия 2. Созаемщик без права освоения: Шашдаулетов Марат Акрамович;  3. Порядок погашения основного долга: ежемесячно равными долями</t>
  </si>
  <si>
    <t>ТОВАРИЩЕСТВО С ОГРАНИЧЕННОЙ ОТВЕТСТВЕННОСТЬЮ "DOSFARM"</t>
  </si>
  <si>
    <t>Расширение деятельности по производство фармацевтических препаратов</t>
  </si>
  <si>
    <t>Метод погашения:  ОД – Ежемесячно равными долями, начиная с 7-го месяца Вознаграждения – Ежемесячно;</t>
  </si>
  <si>
    <t>1.	Кредитные линии: Инвестиции – Невозобновляемая, сумма лимита – 750 000 000 тенге,  ПОС – Возобновляемая, сумма лимита – 500 000 000 тенге; 2. Цели кредитов:  1. Инвестиции (строительство коммерческого помещения для производства медикаментов) 2. Пополнение оборотных средств (за исключением выплат по налоговым обязательствам) 3. Метод погашения Инвестиции:  ОД – Ежемесячно равными долями, начиная с 7-го месяца Вознаграждения – Ежемесячно; Метод погашения ПОС: ОД – льготный период 3,6 месяцев (в соответствии с заявлением Заемщика), далее – ежемесячно равными долями Вознаграждения – Ежемесячно 4. Сроки кредитов: 1. Инвестиции - 84 месяца 2. ПОС – 36 месяцев 5.Срок субсидирования: 1. Инвестиции - 84 месяца 2. ПОС – 36 месяцев</t>
  </si>
  <si>
    <t>ИНТЕР МУЛЬТИ СЕРВИС</t>
  </si>
  <si>
    <t>Расширение деятельности по производство бумажной и картонной тары</t>
  </si>
  <si>
    <t>1.Сумма кредита, которая подлежит субсидированию:  НКЛ1 – 200 000 000 тенге; НКЛ2 – 100 000 000 тенге; ВКЛ3 – 100 000 000 тенге; 2.Срок кредита и субсидирования: НКЛ1 – 96 месяцев; НКЛ2 – 96 месяцев; ВКЛ3 – 36 месяцев; 3.Метод погашения: Основной долг – Дифференцированный (равными долями); Вознаграждение – Ежемесячно; Льготный период по основному долгу НКЛ1 и НКЛ2 – 6 месяцев.</t>
  </si>
  <si>
    <t>Расширение деятельности по переработке шлифованного риса</t>
  </si>
  <si>
    <t>Созаемщик без права освоения: ТОО Ристорг Капитал. Возобновляемая кредитная линия. Льготный период по оплате основного долга: 4 месяцев с даты выдачи каждого транша. Отсроченные суммы основного долга равномерно распределить на все предстоящие платежи до конца срока действия траншей. Собственное участие в проекте денежными средствами не менее 10% от стоимости проекта.</t>
  </si>
  <si>
    <t>ИП ЖАКУПОВА Д.М.</t>
  </si>
  <si>
    <t>Расширение деятельности ателье</t>
  </si>
  <si>
    <t>1) Метод погашения:  ОД – ежемесячно аннуитетными платежами; Вознаграждение – ежемесячно;  Льготный период по ОД – 6 месяцев (отсрочка ОД сроком не более 1/3 срока кредита);  Период доступности – 12 месяцев 2) Срок субсидирования: Лимит 1: 59 480 000 тенге – 84 месяца Лимит 2: 3 000 000 тенге – 36 месяцев</t>
  </si>
  <si>
    <t>ТОО УЫЗ МАЙ ИНДАСТРИ</t>
  </si>
  <si>
    <t>Приобретение оборудования по переработке соевых бобов</t>
  </si>
  <si>
    <t>Невозобновляемая кредитная линия.  2) Погашение ОД: Ежемесячно, начиная с 7 месяца равными долями; 3) Погашение Вознаграждения – ежемесячно;  4) Льготный период по ОД не должен быть более трети продолжительности срока кредита; 5) Дополнительный ОКЭД-10.41.1 - Производство неочищенных масел и жиров; 6) Срок финансирования и субсидирования- по 27.06.2025 года</t>
  </si>
  <si>
    <t>Расширение производственной деятельности (приобретение оборудования   для производства безалкогольных напитков).</t>
  </si>
  <si>
    <t>Расширение производства кондитерских изделий</t>
  </si>
  <si>
    <t>1.	Возобновляемая кредитная линия; 2.	Погашение основного долга:  -ежеквартально, равными долями, начиная с 6-го месяца кредитования по траншам 9,12 месяцев;  -в конце срока – по 6-ти месячным траншам.  Погашение вознаграждения: ежемесячно.</t>
  </si>
  <si>
    <t>ТОО "KazAlPack"</t>
  </si>
  <si>
    <t>Организация деятельности завода по производству алюминиевых банок</t>
  </si>
  <si>
    <t>1. Лимит-1 – невозобновляемый лимит 2. Лимит-2 - возобновляемый лимит 3.	Срок кредита:  Лимит-1– 84 месяца;  Лимит-2 –36 месяцев. 3.	Срок субсидирования:  Лимит-1– 84 месяца;  Лимит-2 –36 месяцев. 4. Срок займов в рамках линии: По Лимиту-1 - до конца срока линии. По Лимиту-2 - до 6 месяцев 5. Субсидируемая сумма кредита 19 218 960 000,0 тенге, в т.ч.:  Лимит-1 – 15 718 960 000 тенге; Лимит-2 – 3 500 000 000 тенге. 6. Льготный период по погашению ОД по Лимиту-1: до 24 месяцев.  6.1 Порядок погашения ОД по Лимиту-1: ежемесячно равными долями, по истечению льготного периода. 6.2. Порядок погашения вознаграждения по Лимиту-1 – ежемесячно. 7. Льготный период по погашению ОД по Лимиту-2: 2 месяца с даты выдачи каждого транша.  7.1 Порядок погашения ОД по Лимиту-2: ежемесячно равными долями, по истечению льготного периода. 7.2. Порядок погашения вознаграждения по Лимиту-2 – ежемесячно. 8. Созаемщик (без права освоения): ТОО «ЕвроКристалл» 9. По займам с целевым назначением инвестиции (на покрытие аккредитива) подписание договоров субсидирования произвести после раскрытия аккредитива</t>
  </si>
  <si>
    <t>Метод погашения:  ОД – ежемесячно равными долями, начиная с 25-го месяца; Льготный период по ОД – 24 месяца (отсрочка ОД сроком не более 1/3 срока кредита);  Вознаграждение – ежемесячно;</t>
  </si>
  <si>
    <t>Медицинский центр "Сункар"</t>
  </si>
  <si>
    <t>Товарищество с ограниченной ответственностью "Научно-клинический центр кардиохирургии и транспотологии"</t>
  </si>
  <si>
    <t>Расширение деятельности оказания медицинских стационарных услуг в кардиохирургической отрасли в г.Тараз и г.Туркестан</t>
  </si>
  <si>
    <t>1)погашение  ОД -ежемесячно, равными долями, погашение вознаграждение-ежемесячно</t>
  </si>
  <si>
    <t>Расширение деятельности по производству безалкогольных напитков</t>
  </si>
  <si>
    <t>1) Возобновляемая кредитная линия; 2) Метод погашения:  ОД – ежемесячно равными долями, по истечении льготного периода; Вознаграждение – ежемесячно;  Льготный период по ОД: - по траншам сроком на 6 месяцев – 2 мес. льготный период, далее равными долями; - по траншам сроком на 9 месяцев – 3 мес. льготный период, далее равными долями; - по траншам сроком на 12 месяцев – 4 мес. льготный период, далее равными долями (отсрочка ОД сроком не более 1/3 срока кредита); 3) Срок субсидирования по 20.12.2022 года</t>
  </si>
  <si>
    <t>ЛИБЕЛЛА БОТТЛЕРС АЛМАТЫ</t>
  </si>
  <si>
    <t>ӘБДІРАЙЫМ ТОЙКҮЛ ӘБДІРАЙЫМҚЫЗЫ</t>
  </si>
  <si>
    <t>Строительство медицинского центра в г.Шымкент</t>
  </si>
  <si>
    <t>1.Срок субсидирования займа 120 мес. 2. Созаемщик (без права освоения) ТОО «Клиника «Дау-Мед».</t>
  </si>
  <si>
    <t>ИП «Сопиди И.Н.»</t>
  </si>
  <si>
    <t>Расширение деятельности производства труб</t>
  </si>
  <si>
    <t>1) Вид финансирования – Возобновляемая кредитная линия; 2) Порядок погашения ОД: В конце срока транша; 3) Порядок погашения вознаграждения – ежемесячно.</t>
  </si>
  <si>
    <t>1) Вид финансирования – Невозобновляемая кредитная линия; 2) Порядок погашения ОД: Ежемесячно, равными долями, начиная с 7-го месяца; 3) Порядок погашения вознаграждения – ежемесячно.</t>
  </si>
  <si>
    <t>Расширение деятельности по производству кабельно-проводниковой продукции</t>
  </si>
  <si>
    <t>1)Невозобновляемая кредитная линия: на Приобретение оборудования – 500 000 000 тенге. Погашение основного долга: ежемесячно, равными долями начиная с 13-го месяца. Срок финансирования и  субсидирования – 60 месяцев.   2) Возобновляемая кредитная линия: на Пополнение оборотных средств – 500 000 000 тенге. Погашение основного долга: ежемесячно, равными долями начиная с 7-го месяца по каждому траншу. Срок финансирования и субсидирования – 36 месяцев.</t>
  </si>
  <si>
    <t>1) Метод погашения:  ОД – ежемесячно равными долями, начиная с 13-го месяца; Вознаграждение – ежемесячно;  Льготный период по ОД – 12 месяцев (отсрочка ОД сроком не более 1/3 срока кредита);</t>
  </si>
  <si>
    <t>1.	Льготный период по погашению основного долга 3 месяца; 2.	Возобновляемая кредитная линия.</t>
  </si>
  <si>
    <t>Организация деятельности по производству минеральной ваты</t>
  </si>
  <si>
    <t>Организация деятельности по предоставлению услуг образования</t>
  </si>
  <si>
    <t>1.Отсрочка по погашению ОД – 12 месяцев. 2. Созаемщик – ТОО «Каз-Хол» с правом освоения</t>
  </si>
  <si>
    <t>1)	Возобновляемая кредитная линия; 2)	Метод погашения: Погашение основного долга: - По 36 месячным траншам льготный период 12 месяцев, начиная с 13-го месяца погашение по 0,17% от суммы транша, остаток - в конце срока транша; - По 24 месячным траншам льготный период 8 месяцев, начиная с 9-го месяца погашение по 0,17% от суммы транша, остаток - в конце срока транша; - По 12 месячным траншам льготный период 4 месяца, начиная с 5-го месяца погашение по 0,17% от суммы транша, остаток - в конце срока транша; Погашение вознаграждения: ежемесячно.</t>
  </si>
  <si>
    <t>Расширение производственных мощностей</t>
  </si>
  <si>
    <t>1)	Невозобновляемая кредитная линия; 2)	Созаемщики без права освоения: ТОО «Спецпромцентр», ТОО «Еламан», ТОО «Фирма Жандос и К», ТОО «Акмаржан», ТОО «Биос», ТОО «Holding Aktobe Agro», ТОО «Comfort House City», КХ «Эльмира», ТОО «Есик», ТОО «KazStoneBox»; 3)	Льготный период по погашению ОД: в первые 3 года действия займа с ноября по апрель (2021,2022,2023гг.).</t>
  </si>
  <si>
    <t>ТОО Trade Marketing Solutions</t>
  </si>
  <si>
    <t>Расширение деятельности по увеличению мощностей по производству прочих пластмассовых изделий</t>
  </si>
  <si>
    <t>Возобновляемая часть: 100 000 000 тенге, метод погашения: основного долга ежемесячно равными долями, после истечения льготного периода. Вознаграждения ежемесячно. Льготный период по ОД 3 мес. с даты выдачи каждого транша, но не более 1/3 срока транша, срок кредита и субсидирования -12 мес.  Невозобновляемая часть: 100 000 000 тенге, метод погашения: основного долга ежемесячно равными долями, после истечения льготного периода. Вознаграждения ежемесячно. Льготный период по ОД 3 мес. с даты выдачи каждого транша, но не более 1/3 срока транша, срок кредита и субсидирования – 36 мес.</t>
  </si>
  <si>
    <t>Нефтестройсервис ЛТД</t>
  </si>
  <si>
    <t>Производство органических удобрений из пищевых отходов</t>
  </si>
  <si>
    <t>Льготный период по погашению основного долга 4 месяца, далее ежемесячно равными долями.</t>
  </si>
  <si>
    <t>Расширение производства полимерной пленки и геомембраны (оборудование)</t>
  </si>
  <si>
    <t>Порядок и метод погашения основного долга: ежемесячно равными долями; вознаграждения: ежемесячно</t>
  </si>
  <si>
    <t>ТОО ТАС КІЛЕМ</t>
  </si>
  <si>
    <t>Расширение производства по производству бетонных изделий.</t>
  </si>
  <si>
    <t>Погашение  ОД: Начиная со 2кв. 2022г., аннуитетом.  Погашение  вознаграждения: Ежемесячно.</t>
  </si>
  <si>
    <t>ТОО GREEN TECHNOLOGY INDUSTRIES</t>
  </si>
  <si>
    <t>Расширение деятельности производства нетканых текстильных изделий</t>
  </si>
  <si>
    <t>13950 Производство нетканых текстильных изделий, кроме одежды</t>
  </si>
  <si>
    <t>1.Возобновляемая кредитная линия на Пополнение оборотных средств в сумме финансирования - 100 млн.тенге; Срок финансирования и срок субсидирования – 36 месяцев. 2. Невозобновляемая кредитная линия на Инвестиции в сумме финансирования - 354 млн.тенге; Срок финансирования и срок субсидирования – 120 месяцев. Отсрочка по возврату основного долга 24 месяца с момента выдачи траншей.</t>
  </si>
  <si>
    <t>расширение деятельности по производству круп</t>
  </si>
  <si>
    <t>10612 Производство круп</t>
  </si>
  <si>
    <t>ТОО «Детский ясли-сад «Jibek-A»</t>
  </si>
  <si>
    <t>ТОО "FELIX VITA"</t>
  </si>
  <si>
    <t>Организация деятельности  по производству трёхслойных одноразовых защитных медицинских масок</t>
  </si>
  <si>
    <t>13920 Производство готовых текстильных изделий, кроме одежды</t>
  </si>
  <si>
    <t>1.	Созаемщик с правом освоения: ИП «Жақсыбаев Ә.Ж.». 2.Сумма кредита, которая подлежит субсидированию: 1)	На инвестиции: 60 705 000 тенге; 2) На пополнение оборотных средств:10 000 000 тенге. (возобновляемая  кредитная линия). Срок кредита: 1)	На инвестиции:84 месяца; 2)	На пополнение оборотных средств:36 месяцев. Срок субсидирования: 1)	На инвестиции:84 месяца; 2)	На пополнение оборотных средств:36 месяцев. 3. Порядок и сроки погашения основного долга: Ежемесячно, аннуитетными долями, начиная с 7- го месяца. Погашение вознаграждения: ежемесячно.</t>
  </si>
  <si>
    <t>Модернизация производства запорной промышленной арматуры</t>
  </si>
  <si>
    <t>28140 Производство прочих кранов, клапанов и вентилей</t>
  </si>
  <si>
    <t>1.	Сохранение/увеличение среднегодовой численности рабочих мест на основе данных налоговой декларации, в том числе данных по обязательным пенсионным взносам и (или) социальным отчислениям, или увеличение объемов фонда оплаты труда или рост дохода (доход от реализации: стоимость реализованных товаров, работ, услуг от основной деятельности) или увеличение объема уплачиваемых налогов (корпоративный Подоходный налог/индивидуальн ый подоходный налог) на 10% после 2 (два) финансовых лет с даты решения 2.Погашение ОД – ежемесячно равными долями начиная с 7 месяца, вознаграждение – ежемесячно</t>
  </si>
  <si>
    <t>ИП Тастанбеков Бауыржан Токабаевич</t>
  </si>
  <si>
    <t>Расширение деятельности по производству мебели в с. Кулан</t>
  </si>
  <si>
    <t>Погашение ОД - ежемесячно, аннуитет;  Погашение вознаграждения- ежемесячно;</t>
  </si>
  <si>
    <t>Увеличение объемов на действующем производстве промышленной запорной арматуры для ЖКХ</t>
  </si>
  <si>
    <t>27200 Производство батарей и аккумуляторов</t>
  </si>
  <si>
    <t>Увеличение объемов выпускаемой продукции (ИНВ)</t>
  </si>
  <si>
    <t>1.	Невозобновляемая кредитная линия; 2.	Погашение основного долга: ежемесячно равными долями, начиная с 7 (седьмого) месяца, вознаграждение ежемесячно.</t>
  </si>
  <si>
    <t>ТОО "Медицинский центр "Малютка""</t>
  </si>
  <si>
    <t>Ремонт помещения медицинского центра</t>
  </si>
  <si>
    <t>График погашения основного долга: аннуитет ежемесячно, вознаграждения: ежемесячно</t>
  </si>
  <si>
    <t>Расширение деятельности по производству рафинированных масел и жиров.</t>
  </si>
  <si>
    <t>Отсрочка по погашению ОД – 3 месяца</t>
  </si>
  <si>
    <t>АО "Altyn Bank" (ДБ China CITIC Bank Corporation Limited)</t>
  </si>
  <si>
    <t>Расширение деятельности по производству безалкогольных напитков, фруктовых и овощных соков</t>
  </si>
  <si>
    <t>1)	Возобновляемая кредитная линия; 2)	Метод погашения: Погашение основного долга: Займы до 36 месяцев – ежеквартально; Льготный период по ОД – отсутствует; Погашение вознаграждения: ежемесячно Период доступности-24.08.2021г.</t>
  </si>
  <si>
    <t>1)	Не возобновляемая кредитная линия; 2)	Метод погашения: Погашение основного долга: - с 1-го по 12-ый месяц включительно – льготный период; - с 13-го по 24-ый месяцы включительно – на 13-ый месяц и 19-ый месяц 1,39% от суммы транша; - с 25-го месяца до конца срока финансирования – каждый 1-й и 2-й месяц по 0,077% от суммы транша, каждый 3-й месяц по 4,7% от суммы транша; - в конце срока транша –единовременно, остаток ОД Погашение вознаграждения: ежемесячно Период доступности-до 12 месяцев.</t>
  </si>
  <si>
    <t>ТОО Медицинский центр</t>
  </si>
  <si>
    <t>Расширение деятельности по оказанию медицинских услуг.</t>
  </si>
  <si>
    <t>86101 Деятельность больниц широкого профиля и специализированных больниц</t>
  </si>
  <si>
    <t>Отсрочка по погашению ОД – 12 месяцев</t>
  </si>
  <si>
    <t>Покупка оборудования для «Кормоцеха»</t>
  </si>
  <si>
    <t>1. Созаемщики без права освоения: ТОО "Кромэкспо-А" БИН 020540000764; ТОО "Zara Trade-In" БИН 180940009982; ФЛ- Мумбаева Салтанат Жумагалиевна ИИН750429401508; 2. Невозобновляемая кредитная линия; 3. Периодичность погашения ОД: ежемесячно, равными долями; вознаграждения: ежемесячно.</t>
  </si>
  <si>
    <t>Организация производственного комплекса полного цикла по производству макарон в г.Кокшетау</t>
  </si>
  <si>
    <t>1)	Невозобновляемый лимит (НКЛ)/ инвестиции – 1 492 700 891 тенге, Возобновляемый лимит (ВКЛ)/ пополнение оборотных средств -  1 492 700 891 тенге.   2)	Срок субсидирования по НКЛ – 60 месяцев, по ВКЛ – 36 месяцев  3) Погашение ОД: НКЛ  - ежемесячно равными долями, начиная с 13-го месяца. ВКЛ -  ежемесячно равными долями,  начиная с 5-го месяца.  4) Льготный период: по НКЛ – 12 месяцев для каждого транша, по ВКЛ -  4 месяца при сроке транша 12 месяцев.   5) Погашение % - НКЛ и ВКЛ ежемесячно.   6) Заемщик 2  – ТОО «Есиль Дэн» (залогодатель).</t>
  </si>
  <si>
    <t>Модернизация действующего производства запорной арматуры</t>
  </si>
  <si>
    <t>1.	Сохранение/увеличение среднегодовой численности рабочих мест на основе данных налоговой декларации, в том числе данных по обязательным пенсионным взносам и (или) социальным отчислениям, или увеличение объемов фонда оплаты труда или рост дохода (доход от реализации: стоимость реализованных товаров, работ, услуг от основной деятельности) или увеличение объема уплачиваемых налогов (корпоративный Подоходный налог/индивидуальн ый подоходный налог) на 10% после 2 (два) финансовых лет с даты решения 2.Погашение ОД – ежемесячно равными долями, вознаграждение – ежемесячно</t>
  </si>
  <si>
    <t>ТОО Viamedis</t>
  </si>
  <si>
    <t>Доверительное управление КГП на ПХВ «Городская поликлиника №1» г.Кокшетау со строительством и вводом в эксплуатацию клинико-реабилитационного центра с поликлиникой для жителей мкр-н Сарыарка г.Кокшетау</t>
  </si>
  <si>
    <t>1) Порядок погашения ОД - ежемесячно, равными долями; 3) Порядок погашения вознаграждения – ежемесячно. 3) Невозобновляемый лимит.</t>
  </si>
  <si>
    <t>ТОО "Genesis plus"</t>
  </si>
  <si>
    <t>Приобретение производственного комплекса по производству СИП кабеля, пластиковых окон и дверей</t>
  </si>
  <si>
    <t>1. Невозобновляемая кредитная линия; 2. График погашения ОД: ежемесячно равными долями до конца срока финансирования после истечения льготного периода. Льготный период по ОД 36 месяцев с даты выдачи транша; 3. Дополнительный ОКЭД по проекту: 22.23.1- Производство пластмассовых изделий, используемых в строительстве</t>
  </si>
  <si>
    <t>Altyn Shyghys</t>
  </si>
  <si>
    <t>Строительство автоматизированного мультикультурного, маслоэкстракционного завода производительностью до 1000 тонн в сутки</t>
  </si>
  <si>
    <t>10120 Переработка и консервирование мяса сельскохозяйственной птицы</t>
  </si>
  <si>
    <t>Возобновляемая кредитная линия. Погашение ОД – ежемесячно, аннуитетными платежами. Погашение % - ежемесячно. 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t>
  </si>
  <si>
    <t>Мухамеджанов Димаш Мырзакеримович</t>
  </si>
  <si>
    <t>Организация деятельности по производству строительных изделий из бетона</t>
  </si>
  <si>
    <t>Погашение ОД - ежемесячно, равными долями по истечении льготного периода на 4 месяца с даты выдачи, но не более 1/3 срока транша;  Погашение вознаграждения- ежемесячно;</t>
  </si>
  <si>
    <t>ТОО Хлопкоперерабатывающий завод "Мырзакент"</t>
  </si>
  <si>
    <t>Организация деятельности по переработке хлопчатника</t>
  </si>
  <si>
    <t>13101 Подготовка хлопчатобумажного волокна, хлопка-волокна</t>
  </si>
  <si>
    <t>В рамках СПКЛ №KS 01-18-10 от 25.05.2018 г. включить в субсидирование займы, выданные после 11.12.2018 года, по следующим лимитам: 1. Невозобновляемый лимит на сумму 250 000 000 тенге 2. Возобновляемый лимит на сумму 250 000 000 тенге  3.	Срок кредита и субсидирования: 60 месяцев, в т.ч.: Невозобновляемый лимит – 60 месяцев (по 01.08.2025 г.); Возобновляемый лимит – 36 месяцев (по 01.10.2023 г.)</t>
  </si>
  <si>
    <t>Нугманова в лице Нугмановой Айжаны Косаевны</t>
  </si>
  <si>
    <t>Организация деятельности по переработке рыбы</t>
  </si>
  <si>
    <t>1)Невозобновляемая кредитная линия; 2)Погашение ОД: ежемесячно равными долями начиная с 7-го месяца, льготный период по погашению ОД – 6 месяцев с даты выдачи транша; 3)Не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t>
  </si>
  <si>
    <t>Расширение деятельности по производству стеновых блоков</t>
  </si>
  <si>
    <t>1) Порядок погашения ОД с 8-го месяца по 1 000 (Одна тысяча) тенге ежемесячно до конца срока, остаток ОД в конце срока; 2) Порядок погашения вознаграждения – ежемесячно.</t>
  </si>
  <si>
    <t>КАБКЕНОВА АИДА БАРЛЫБАЕВНА</t>
  </si>
  <si>
    <t>1) Вид финансирования – Банковский займ; 2) Порядок погашения основного долга: Ежемесячно, равными долями; 3) Порядок погашения вознаграждения – ежемесячно.</t>
  </si>
  <si>
    <t>ТОО Дом форменной одежды "БОЛАШАК"</t>
  </si>
  <si>
    <t>Организация деятельности швейной фабрики по пошиву спецодежды</t>
  </si>
  <si>
    <t>1) Не возобновляемая кредитная линия.  2) Метод погашения ОД- на ежемесячной основе, начиная с 8 месяца равными долями 3) Льготный период по ОД – 7 месяцев  с дачи выдачи каждого транша.</t>
  </si>
  <si>
    <t>ТОО Медицинский центр «DARU NEFROS»</t>
  </si>
  <si>
    <t>Организация деятельности медицинской клиники</t>
  </si>
  <si>
    <t>1) Созаемщики (без права освоения): ТОО «Реабилитационный медицинский центр «Клиника Дару»; ТОО «Клиника «Көз Жарығы». 2) Невозобовляемая кредитная линия. 3) Льготный период по погашению ОД: до сентября 2021г.</t>
  </si>
  <si>
    <t>ТОО "ASIA MINERALS"</t>
  </si>
  <si>
    <t>Реконструкция пансионата (мотель)</t>
  </si>
  <si>
    <t>1)	Невозобновляемая кредитная линия 2) Погашение ОД: ежемесячно равными долями, начиная с 7-го месяца  3) Льготный период по погашению ОД: 6 месяцев   4) Погашение %:   ежемесячно.</t>
  </si>
  <si>
    <t>ТОО "A.S.K. MED"</t>
  </si>
  <si>
    <t>Расширение действующего медицинского центра</t>
  </si>
  <si>
    <t>Срок финансирования и срок субсидирования - до 01.12.2025г.</t>
  </si>
  <si>
    <t>Товарищество с ограниченной ответственностью "134"</t>
  </si>
  <si>
    <t>Расширение деятельности по производству керамического кирпича</t>
  </si>
  <si>
    <t>Погашение ОД – начиная с июля 2021 года, с предоставлением льготного периода с ноября по март, ежегодно.</t>
  </si>
  <si>
    <t>ТОО АЗАН МК</t>
  </si>
  <si>
    <t>Возобновляемый лимит; Порядок погашения основного долга: Дифференцированный метод (основной долг погашается равными долями) ежемесячно; Порядок погашения ставки вознаграждения: ежемесячно; Созаемщик без права освоения кредитных средств - Керимов Абай Алдабергенович.</t>
  </si>
  <si>
    <t>Товарищество с ограниченной ответственностью "НБ-ТУР-АГРО"</t>
  </si>
  <si>
    <t>Развитие деятельности по производству мукомольной продукции</t>
  </si>
  <si>
    <t>Невозобновляемая кредитная линия. Погашение основного долга – ежемесячно по числам, указанным в заявке на выдачу транша (в период с 01 по 15-е числа (с первого по пятнадцатое)), равными долями.  Погашение вознаграждения – ежемесячно.</t>
  </si>
  <si>
    <t>Возобновляемая кредитная линия Погашение основного долга – ежемесячно по числам, указанным в заявке на выдачу транша (в период с 01 по 15-е числа (с первого по пятнадцатое)), равными долями.  Погашение вознаграждения – ежемесячно.</t>
  </si>
  <si>
    <t>Дооснащение медицинского центра</t>
  </si>
  <si>
    <t>1.Метод погашения: дифференцированной (равными долями). Периодичность погашения вознаграждения: Ежемесячно. Льготный период по погашению основного долга 12 месяцев. Отсроченные суммы распределить равномерно на все последующие платежи после завершения льготного периода и до конца срока займа 2.Созаемщики без права освоения: ТОО «Аланда-клуб»; ТОО «ALANDA» ТОО «ALANDA CLUB» ТОО «Фирма «Оазис-1» ТОО «GLION (Глион); ТОО «ALANDA Clinic»; ИП Галиуллин В.М., ТОО «Еркин Астана» 3.перенести дату ежемесячного погашения (начисленного вознаграждения) с 25 января 2021 года, 25 февраля 2021 года и 25 марта 2021 года на 26 апреля 2021 года по ДБЗ №Т100127005866М1 от 15.12.2020г., выданному в рамках СОКЛ №CL100126867956N1 от 14.12.2020г. без взимания соответствующей комиссии</t>
  </si>
  <si>
    <t>Бохаев Д.С. в лице Бохаева Дюсенбай Сыдыковича</t>
  </si>
  <si>
    <t>Товарищество с ограниченной ответственностью "ФортунаМед"</t>
  </si>
  <si>
    <t>Возобновляемая кредитная линия. Порядок и сроки погашения ОД: ежемесячно, равными долями. Порядок и сроки погашения вознаграждения: ежемесячно; Кредитные средства на ПОС использовать в рамках инвестиционного проекта, одобренного решением КК Фонда №50882 от 23.12.2019 года на сумму 105 602 300 тенге.</t>
  </si>
  <si>
    <t>Вeka в лице КАБЕСОВА АМАНГЕЛЬДЫ СИДЕШЕВИЧА</t>
  </si>
  <si>
    <t>Расширение деятельности производства мебели</t>
  </si>
  <si>
    <t>Дополнительный код ОКЭД проекта: 31.02.0 - Производство кухонной мебели</t>
  </si>
  <si>
    <t>F.K. Kunststoffe</t>
  </si>
  <si>
    <t>Модернизация и расширение производственных мощностей по выпуску ПВХ профилей для ограждающих конструкций, оконных и дверных систем</t>
  </si>
  <si>
    <t>Метод погашения дифференцированный (равными долями). Льготный период по выплате основного долга – 12 месяцев. Периодичность погашения ОД- ежемесячно по истечении льготного периода, вознаграждения по субсидируемой и несубсидируемой части: ежемесячно</t>
  </si>
  <si>
    <t>ТОО FOOD PACKAGING KZ</t>
  </si>
  <si>
    <t>Инвестиции  (проектирование,строительство, закупка оборудования в рамках проекта по строительству завода пищевой упаковки)</t>
  </si>
  <si>
    <t>График погашения ОД ежеквартально, равными долями по истечении льготного периода сроком 24 месяца с даты начало финансирования Вознаграждение-ежеквартально, наяиная с 2022 года. Проценты начисленные с 2021 года распределить равномерно, начиная с 2024 года. Льготный период по погашению ОД – 24 месяца</t>
  </si>
  <si>
    <t>Переоснащение офтальмологического центра</t>
  </si>
  <si>
    <t>1) Метод погашения: ОД - ежемесячно равными долями; Вознаграждение – ежемесячно;  Вид продукта: Невозобновляемая кредитная линия</t>
  </si>
  <si>
    <t>ТОО "HВК-СЕРВИС БАТЫС"</t>
  </si>
  <si>
    <t>Организация деятельности по оказанию услуг медицинского центра</t>
  </si>
  <si>
    <t>Погашения ОД –  ежемесячно, равными долями, с возможностью получения отсрочки до 6 мес. включительно  по заявлению Заемщика.  Вознаграждение  - ежемесячно.</t>
  </si>
  <si>
    <t>АКМОЛДАЕВ в лице Акмолдаева Ергали Аскарбековича</t>
  </si>
  <si>
    <t>1. Льготный период – 3 месяца по уплате Основного долга.  2. Созаемщики без права освоения: Акмолдаев Нургали Аскарбекович; Бекболатова Дильнара Ермековна.</t>
  </si>
  <si>
    <t>Совершенствование производства Стальных гигиенических трубчатых радиаторов «Юнилюкс»</t>
  </si>
  <si>
    <t>1. Созаемщик (без права освоения): ИП «Турсунов Т.Б.» 2.	Невозобновляемая кредитная линия(ИНВ), Возобновляемая кредитная линия(ПОС); 3.	ИНВ- Погашение основного долга: ежемесячно равными долями  с сентября по февраль включительно,  в период с марта по август установить ежемесячный платеж по 100 000(сто тысяч) тенге в месяц, вознаграждение ежемесячно. 3.	ПОС - Погашение основного долга: ежемесячно равными долями  с сентября по февраль включительно,  в период с марта по август установить ежемесячный платеж по 100 000(сто тысяч) тенге в месяц, вознаграждение ежемесячно.. 4.	В стоимость проекта на сумму 160 000 000 тенге входит НКЛ на инвестиционные цели в размере 100 000 000 тенге и ВКЛ на пополнение оборотных средств в размере 60 000 000 тенге, что составляет соотношение 63 /37, в рамках Механизма приоритетных проектов</t>
  </si>
  <si>
    <t>Расширение деятельности по производству муки (ПОС)</t>
  </si>
  <si>
    <t>Возобновляемая кредитная линия; Порядок погашения основного долга: ежемесячно равными долями с предоставлением льготного периода 4 месяца с даты выдачи каждого транша, Порядок погашения ставки вознаграждения: ежемесячно</t>
  </si>
  <si>
    <t>КазТермоГрупп</t>
  </si>
  <si>
    <t>Производство минеральных изоляционных материалов</t>
  </si>
  <si>
    <t>Приобретение производственного оборудования и строительство завода в с. Байсерке, Алматинской области.</t>
  </si>
  <si>
    <t>1) Не возобновляемая кредитная линия.  2) Метод погашения: вознаграждение на ежемесячной основе, оплата основного долга ежегодно равными долями в период  с апреля по сентябрь включительно,  ежегодно по  15 числам, в период с октября по март включительно по 100 000 тенгев месяц, ежегодно по 15 числам.; 3) Льготный период по ОД – 24 месяца.</t>
  </si>
  <si>
    <t>ТОО  Aluminium of Kazakhstan (Алюминиум оф Казахстан)</t>
  </si>
  <si>
    <t>Модернизация бизнеса по производству алюминиевых конструкций (покупка оборудования, комплектующих, основных средств, строительно-монтажные работы/ПОС).</t>
  </si>
  <si>
    <t>1) Невозобновляемая кредитная линия;  2) Распределение погашения основного долга в следующей пропорции: • Январь-март – 10% от суммы погашения основного долга в год; • Апрель-декабрь – 90% от суммы погашения основного долга в год; Проценты- ежемесячно;</t>
  </si>
  <si>
    <t>Товарищество с ограниченной ответственностью "Азамат"</t>
  </si>
  <si>
    <t>Приобретение оборудования для клиники</t>
  </si>
  <si>
    <t>1. Невозобновляемая кредитная линия; 2. Погашение: ОД - ежемесячно равными долями, вознаграждение - ежемесячно.</t>
  </si>
  <si>
    <t>Товарищество с ограниченной ответственностью «U-Dent Distribution»</t>
  </si>
  <si>
    <t>Невозобновляемая кредитная линия. Порядок и сроки погашения ОД:  – ежемесячно, равными долями.  Порядок и сроки погашения вознаграждения: - ежемесячно.</t>
  </si>
  <si>
    <t>1)Погашение ОД: Ежемесячно равными долями, с 13-го месяца  по 36-й месяц включительно в сумме не более 40 000 000 тенге  в год, оставшуюся сумму ОД распределить начиная с 37-го месяца. 2)Собственное участие в проекте не менее 20% от стоимости проекта.</t>
  </si>
  <si>
    <t>ТОО Поликлиника №2 города Рудный</t>
  </si>
  <si>
    <t>Расширение деятельности поликлиники</t>
  </si>
  <si>
    <t>1.Инвестиции на сумму 193 100 000 тенге – невозобновляемая кредитная линия. Погашение основного долга: ежемесячно равными долями с предоставлением льготного периода по выплате основного долга не более 6-ти месяцев; Погашение вознаграждения: ежемесячно. Срок финансирования и срок субсидирования – 60 месяцев. 2.Пополнение оборотных средств на сумму 5 000 000 тенге - возобновляемая кредитная линия. Погашение основного долга: ежемесячно равными долями; Погашение вознаграждения: ежемесячно. Срок финансирования и срок субсидирования – 36 месяцев. 3.Собственное участие в проекте денежными средствами в размере 48 275 001 тенге</t>
  </si>
  <si>
    <t>1) Возобновляемая кредитная линия;  2) Погашение ОД: - Транши сроком до 3-х месяцев – ежемесячно равными долями, начиная со 2-го месяца. - Транши сроком до 6-и месяцев – ежемесячно равными долями, начиная с 3-го месяца. - Транши сроком до 9-и месяцев – ежемесячно равными долями, начиная с 4-го месяца. - Транши сроком до 12-и месяцев – ежемесячно равными долями, начиная с 5-го месяца; Проценты-ежемесячно; )</t>
  </si>
  <si>
    <t>10320 Производство фруктовых и овощных соков</t>
  </si>
  <si>
    <t>Возобновляемая кредитная линия на пополнение оборотных средств; Невозобновляемая кредитная линия на инвестиции (приобретение холодильного оборудования)</t>
  </si>
  <si>
    <t>ТОО КПК ZETA (КПК ЗЕТА)</t>
  </si>
  <si>
    <t>Расширение деятельности  по производству стульев и другой мебели для сидения</t>
  </si>
  <si>
    <t>31011 Производство стульев и другой мебели для сидения</t>
  </si>
  <si>
    <t>1. Метод погашения: Дифференцированный (равными долями) ОД – ежемесячно, равными долями Вознаграждения – Ежемесячно; 2. Созаемщики без права освоения: ТОО «P.T.Z», ТОО «Zeta Инжиниринг», ТОО «Zeta Plast», ТОО «Норма 2005», ТОО «Джамиля»</t>
  </si>
  <si>
    <t>Модернизация производства безалкогольных напитков, минеральных вод и других вод в бутылках</t>
  </si>
  <si>
    <t>Не возобновляемая кредитная линия. Метод погашения: ОД – ежемесячно равными долями; Вознаграждения – ежемесячно.</t>
  </si>
  <si>
    <t>Зерновая индустрия-Астана</t>
  </si>
  <si>
    <t>Строительство отеля и объектов культурно-бытового обслуживания в пос.Бурабай</t>
  </si>
  <si>
    <t>NASAR SOLUTIONS</t>
  </si>
  <si>
    <t>Расширение деятельности по сбору и переработке неопасных твердых бытовых и промышленных отходов</t>
  </si>
  <si>
    <t>Целевое назначение финансирования - Приобретение техники и оборудования: - Установка для сепарации пищевых отходов от мешков, упаковки и одноразовой посуды; - Изотермический борт с гидроманипулятором; - Передвижная вакуумная установка KOKS MULTIVAC ADR. Ид. №AQ-Rent: 0317123; - Автоцистерна АКНС-12 PVT-1000 на шасси Камаз 63501-52; - Авто топливозаправщик АТЗ-17/2 на шасси Камаз 65111</t>
  </si>
  <si>
    <t>Масло-Дел</t>
  </si>
  <si>
    <t>Расширение деятельности по производству неочищенных масел/рафинированных масел и жиров</t>
  </si>
  <si>
    <t>DOSTYK TRANSTERMINAL (ДОСТЫК ТРАНСТЕРМИНАЛ)</t>
  </si>
  <si>
    <t>Строительство современного многофункционального грузоперевалочного терминала с собственными инфраструктурными  объектами</t>
  </si>
  <si>
    <t>52213 Деятельность терминалов</t>
  </si>
  <si>
    <t>TransInvest.KZ</t>
  </si>
  <si>
    <t>Организация деятельности в сфере обработки камня и производству фундаментных стеновых блоков</t>
  </si>
  <si>
    <t>1.График погашения основного долга: с мая по декабрь каждого года, ежемесячно, равными долями, вознаграждения: ежемесячно; 2.Отсрочка по возврату основного долга: с января по апрель каждого года, но не более 1/3 продолжительности срока транша; 3.Дополнительный ОКЭД проекта: 23612 Производство стеновых блоков</t>
  </si>
  <si>
    <t>1. Возобновляемая кредитная линия; 2. График погашения основного долга: ежемесячно, аннуитетными платежами; вознаграждения: ежемесячно; 3. Дополнительный ОКЭД проекта: 23612 Производство стеновых блоков</t>
  </si>
  <si>
    <t>«Turkistan-Bolashag» gimnaziiasy»</t>
  </si>
  <si>
    <t>Организация деятельности школы гимназии</t>
  </si>
  <si>
    <t>1. Невозобновляемая кредитная линия;  2. Погашение основного долга: ежемесячно, аннуитетными платежами начиная с 7-го месяца. Погашение вознаграждения: ежемесячно.</t>
  </si>
  <si>
    <t>Raimbek - Agro</t>
  </si>
  <si>
    <t>Пополнение оборотных средств (Расширение деятельности по производству молока)</t>
  </si>
  <si>
    <t>Аккерман Сергей Федорович</t>
  </si>
  <si>
    <t>Развитие деятельности по производству мебели</t>
  </si>
  <si>
    <t>1.	Погашение основного долга и вознаграждения ежемесячно аннуитетными платежами 2.	Деятельность также осуществляется в рамках ОКЭД: 31012 - Производство мебели для офисов и предприятий торговли, кроме стульев и другой мебели для сидения; 31090 - Производство прочей мебели</t>
  </si>
  <si>
    <t>PURE PACK</t>
  </si>
  <si>
    <t>Расширение деятельности по производству  минеральных вод и других безалкогольных напитков</t>
  </si>
  <si>
    <t>График погашения основного долга-ежемесячно ,равными долями. График погашения вознаграждения-ежемесячно.</t>
  </si>
  <si>
    <t>Taraz Mai</t>
  </si>
  <si>
    <t>Расширение деятельности по производству рафинированного и нерафинированного масла (закуп сырья)</t>
  </si>
  <si>
    <t>1.	Погашение ОД - ежемесячно равными долями;  2.	 Погашение вознаграждения - ежемесячно; 3.	Созаемщик без права освоения: ИП Есенбаев Б.М. 4.	Возобновляемая кредитная линия;</t>
  </si>
  <si>
    <t>ТОО "Строительные материалы Кызылорда"</t>
  </si>
  <si>
    <t>Организация деятельности по производству стеновых блоков.</t>
  </si>
  <si>
    <t>1.	Срок займа – 60 месяцев; 2.	Метод погашения ОД – ежемесячно, равными долями; вознаграждение - ежемесячно. 3.	Ставка вознаграждения – 14,95% годовых до 30.11.2025 г., далее стандартная ставка Банка с учетом ограничения при участии в ДКБ-2025. Расчет: базовая ставка НБ РК +5%, 14%</t>
  </si>
  <si>
    <t>Расширение деятельности по формированию и обработке листового стекла</t>
  </si>
  <si>
    <t>Невозобновляемая кредитная линия. Порядок и сроки погашения ОД: – Ежемесячно, равными долями по истечении льготного периода. Льготный период по оплате ОД: До 12 мес. (по март 2022 года включительно), но не более 1/3 срока от транша. Отсроченные суммы основного долга равномерно распределить на все предстоящие платежи до конца срока действия траншей/займов.; Порядок и сроки погашения вознаграждения: - ежемесячно. Созаемщик (без права освоения): ТОО «СтеклоМир» (010540003340).</t>
  </si>
  <si>
    <t>CentralAsia Trading</t>
  </si>
  <si>
    <t>Инвестиции, покупка оборудования для производства обуви</t>
  </si>
  <si>
    <t>"Goldman and Young"</t>
  </si>
  <si>
    <t>Развитие деятельности по производству продуктов химической промышленности (инвестиции)</t>
  </si>
  <si>
    <t>1. Метод погашения: Дифференцированный (равными долями) ОД – ежемесячно, равными долями Вознаграждения – Ежемесячно; 2. Созаемщик без права освоения: ТОО «Hospital Management Group»; 3.Невозобновляемая кредитная линия.</t>
  </si>
  <si>
    <t>Компания "Камертон"</t>
  </si>
  <si>
    <t>Метод погашения: ОД – льготный период 3 месяца, далее ежемесячно равными долями; Вознаграждение – ежемесячно;  Период доступности – 12 месяцев. Вид продукта: возобновляемая кредитная линия</t>
  </si>
  <si>
    <t>Гурман</t>
  </si>
  <si>
    <t>Расширение деятельности по производству замороженных продуктов и пиццы</t>
  </si>
  <si>
    <t>Метод погашения: Аннуитет. Периодичность погашения основного долга и вознаграждения: ежемесячно</t>
  </si>
  <si>
    <t>"АГРО-V"</t>
  </si>
  <si>
    <t>23320 Производство кирпича, черепицы и прочих строительных изделий из обожженной глины</t>
  </si>
  <si>
    <t>Порядок погашения основного долга: Метод платежа равными долями. Льготный период погашения - 9 месяцев с момента финансирования. Порядок погашения вознаграждения: Ежемесячно.</t>
  </si>
  <si>
    <t>Пойма Май Комбинаты</t>
  </si>
  <si>
    <t>Расширение деятельности по производству муки, рафинированных масел и жиров.</t>
  </si>
  <si>
    <t>1.Отсрочка по погашению ОД – 3 месяца.2. Возобновляемая кредитная линия 3. Созаемщик с правом освоения - ТОО «Белес - Агро» Отрасль по ОКЭД (5-ти значный) -10611 Производство муки</t>
  </si>
  <si>
    <t>ЕвроКристалл</t>
  </si>
  <si>
    <t>Организация деятельности завода по производству изделий из стекла</t>
  </si>
  <si>
    <t>1. Срок кредита и субсидирования: Лимит-1– 84 месяца; Лимит-2 –36 месяцев. 2. Срок траншей в рамках линии: Лимит-1 - до конца срока линии.; Лимит-2 - 6 месяцев. 3. Сумма финансирования 4 350 000 000,0 тенге, в т.ч.:  Лимит-1 – 2 700 000 000 тенге; Лимит-2 –  1 650 000 000,0 тенге. 4. Порядок погашения основного долга: Лимит-1 – льготный период 18 месяцев с даты выдачи каждого транша, далее ежемесячно равными долями; Лимит-2 - льготный период 2 месяцев с даты выдачи каждого транша, далее ежемесячно равными долями. Порядок погашения вознаграждения: ежемесячно.</t>
  </si>
  <si>
    <t>Региональный акушерско-гинекологический центр</t>
  </si>
  <si>
    <t>Приобретение оборудования для развития деятельности по предоставлению медицинских услуг</t>
  </si>
  <si>
    <t>86102 Деятельность родильных домов</t>
  </si>
  <si>
    <t>Метод погашения: равными долями. Периодичность погашения основного долга: ежемесячно равными долями; вознаграждения: ежемесячно</t>
  </si>
  <si>
    <t>Балмуздак</t>
  </si>
  <si>
    <t>10520 Производство мороженого</t>
  </si>
  <si>
    <t>1. Срок займов и срок субсидирования займов по 30.10.2021 г. 2. Метод погашения: ОД - Ежемесячно, Равными долями после истечения льготного периода. Льготный период по ОД: ежегодно с ноября по апрель включительно (6 мес.). Отсроченные суммы основного долга равномерно распределить на остальные месяцы до конца срока действия займа, Вознаграждение – ежемесячно. 3. Субсидировать следующие транши в рамках СКЛ №580104.KS.64 от 27.03.2013 г.:  3.1. ДБЗ №T100123899152N1 от 03.11.2020 г. на сумму 41 549 720 тенге, 3.2. ДБЗ №T100127390714N1 от 22.12.2020 г. на сумму143 600 000 тенге. 4. Дополнительные критерии:  4.1. Отсутствие просроченной налоговой задолженности на момент подачи заявки;  4.2. 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  4.3. Не допускается рефинансирование с другого банка, а также на покупку долей участия.  5. Возобновляемая кредитная линия.</t>
  </si>
  <si>
    <t>ЛЕВИН В.Д.</t>
  </si>
  <si>
    <t>Погашение основного долга ежемесячно аннуитет, погашение вознаграждения ежемесячно</t>
  </si>
  <si>
    <t>Нур-Бота</t>
  </si>
  <si>
    <t>Невозобновляемость кредитной линии</t>
  </si>
  <si>
    <t>Молочный завод Әділ</t>
  </si>
  <si>
    <t>Расширение деятельности молочного завода</t>
  </si>
  <si>
    <t>1. Льготный период по оплате ОД 6 месяцев; 2. Созаемщики без права освоения: 1) ТОО «Әділ и Компания»; 2) ФЛ Садуакасова Анипа Ержигитовна;3) ФЛ Садуакасов Азретхали Орынбасарович.</t>
  </si>
  <si>
    <t>Центр стоматологии Жайык дент</t>
  </si>
  <si>
    <t>Расширение деятельности по оказанию стоматологических услуг.</t>
  </si>
  <si>
    <t>1.	Отсрочка по погашению ОД – 3 месяца. 2.	Созаемщик без права освоения ТОО «Клиника здоровья и эстетической стоматологии Colibri»</t>
  </si>
  <si>
    <t>Компания САЛАМАТ</t>
  </si>
  <si>
    <t>Возобновляемая кредитная линия. Порядок и сроки погашения ОД: ежемесячно равными долями, с предоставлением льготного периода по погашению не более 4 месяцев; Порядок и сроки погашения вознаграждения: ежемесячно. Собственное участие имуществом рыночной стоимостью 5 206 384 тыс.тенге. 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t>
  </si>
  <si>
    <t>ПИКО</t>
  </si>
  <si>
    <t>Инвестиции (строительство общежития)</t>
  </si>
  <si>
    <t>55902 Предоставление услуг студенческими общежитиями</t>
  </si>
  <si>
    <t>1. Льготный период: 6 мес.; 2. Погашение основного долга: с 7-го месяца, равными долями; 3. Погашение вознаграждения: ежемесячно.</t>
  </si>
  <si>
    <t>SERPIN-2030</t>
  </si>
  <si>
    <t>Организация деятельности дошкольного учреждения</t>
  </si>
  <si>
    <t>85100 Дошкольное (доначальное) образование</t>
  </si>
  <si>
    <t>Основной долг: ежемес.платежи каждого 27 числа месяца.  - льготный период до 27.12.2021г. для каждого выданного транша, при этом платеж 27.12.2024г. установить в следующем размере: (сумма транша/сумма лимита)*700 000 000 тенге.   - разницу между суммой транша и платежом за 27.12.2024г. распределить равными долями в период с 27.12.2021г. до конца срока транша (при этом сумма одного ежемес.платежа не более 100 000 тенге).  - остаток ОД (при  наличии) в конце срока  транша.  Вознаграждения: ежемесячно.</t>
  </si>
  <si>
    <t>Организация деятельности дошкольных учреждений</t>
  </si>
  <si>
    <t>Основной долг: ежемес.платежи каждого 27 числа месяца.  - льготный период до 27.12.2021г. для каждого выданного транша, при этом платежи по следующим датам 27.12.2021г., 27.12.2022г., 27.12.2023г, установить в следующем размере: (сумма транша/сумма лимита)*1 500 000 000 тенге.   - разницу между суммой транша и платежом за 27.12.2021г., 27.12.2022г., 27.12.2023г. распределить равными долями в период с 27.12.2021г. и до конца срока транша (при этом сумма одного ежемес.платежа не более 100 000 тенге).  - остаток ОД (при  наличии) в конце срока  транша.  Вознаграждения: ежемесячно.</t>
  </si>
  <si>
    <t>"Батыс АвиГип"</t>
  </si>
  <si>
    <t>Расширение деятельности лечебных учреждений, имеющих стационары</t>
  </si>
  <si>
    <t>1.	Не возобновляемая кредитная линия; 2.	Погашение ОД – ежемесячно, равными долями, начиная с 7-го месяца кредитования, вознаграждение – ежемесячно.</t>
  </si>
  <si>
    <t>"ТВ СТРОЙ"</t>
  </si>
  <si>
    <t>Расширение деятельности по производству пластмассовых изделий.</t>
  </si>
  <si>
    <t>1.	Отсрочка по погашению ОД – 3 месяца. 2. Субсидирование в рамках инвестиционного проекта в сумме 25 000 000 тг</t>
  </si>
  <si>
    <t>"СтеклоМир KZ"</t>
  </si>
  <si>
    <t>Возобновляемая кредитная линия. Порядок и сроки погашения ОД:  – Ежемесячно, равными долями по истечении льготного периода. Льготный период по  оплате ОД: По выбору Заемщика: А) До 3 мес. (с декабря по февраль включительно) на ежегодной основе, но не более 1/3 срока от транша. Б) Отсутствует; Порядок и сроки погашения вознаграждения: - ежемесячно. Созаемщик (с правом освоения): ТОО «СтеклоМир» (010540003340)</t>
  </si>
  <si>
    <t>Невозобновляемая кредитная линия. Порядок и сроки погашения ОД:  – Ежемесячно, равными долями по истечении льготного периода. Льготный период по оплате ОД: До 12 мес. (по март 2022 года включительно), но не более 1/3 срока от транша. Отсроченные суммы основного долга равномерно распределить на все предстоящие платежи до конца срока действия траншей/займов.; Порядок и сроки погашения вознаграждения: - ежемесячно. Собственное участие в проекте: на уровне не ниже 10 % от стоимости проекта. Созаемщик (без права освоения): ТОО «СтеклоМир» (010540003340)</t>
  </si>
  <si>
    <t>BROTHERS AGRO CO</t>
  </si>
  <si>
    <t>Развитие деятельности по производству готовых кормов для сельскохозяйственных животных</t>
  </si>
  <si>
    <t>Возобновляема кредитная линия. Порядок и сроки погашения ОД: Ежемесячно равными долями, начиная с 5 месяца.  Порядок и сроки погашения вознаграждения: ежемесячно.</t>
  </si>
  <si>
    <t>TIAN SHAN BRANDS</t>
  </si>
  <si>
    <t>Расширение деятельности по производству пластиковых упаковок</t>
  </si>
  <si>
    <t>1.	Льготный период по погашению основного долга: 24 месяца с момента финансирования 2.	Дополнительный код ОКЭД: 20.110 Производство промышленных газов</t>
  </si>
  <si>
    <t>Льготный период по погашению основного долга: 24 месяца с момента финансирования</t>
  </si>
  <si>
    <t>ЕРМЕКОВА ГУЛЬМИРА ДИХАНБЕКОВНА</t>
  </si>
  <si>
    <t>погашение ОД: ежемесячно, аннуитет, вознаграждение-ежемесячно.Созаемщик без права освоения Ермекова К.Ә.</t>
  </si>
  <si>
    <t>Көкжиек-2030</t>
  </si>
  <si>
    <t>Развитие деятельности по производству молочной продукции (инвестиции)</t>
  </si>
  <si>
    <t>1. Невозобновляемая кредитная линия; 2. Льготный период по погашению основного долга – до 6 месяцев включительно, но не более 1/3 срока транша; 3. Погашение основного долга – ежемесячно равными долями, по истечении льготного периода. 4. Погашение вознаграждения – ежемесячно. 5. Созаемщик с правом освоения: ТОО «Дәнегүл» 6. Созаемщики без права освоения: Бегимбетов Абдикали Бостекбаевич, Сатыбалдиева Галия Раимбековна</t>
  </si>
  <si>
    <t>Развитие деятельности по производству молочной продукции (ПОС)</t>
  </si>
  <si>
    <t>1. Возобновляемая кредитная линия; 2. Срок траншей до 18 мес. включительно; 3. Льготный период по погашению основного долга - Ежегодно с апреля по сентябрь месяцы включительно, единоразово в рамках одного транша, но не более 1/3 срока транша; 4. Погашение основного долга – ежемесячно равными долями, с учетом льготного периода, при этом сумма ОД с 13 по 18 месяцы по 1000 тенге.   5. Погашение вознаграждения – ежемесячно. 6. Созаемщики без права освоения: ТОО «Дәнегүл», Бегимбетов Абдикали Бостекбаевич, Сатыбалдиева Галия Раимбековна</t>
  </si>
  <si>
    <t>Расширение производства продуктов из мяса домашней птицы</t>
  </si>
  <si>
    <t>Возобновляемая кредитная линия. Погашение ОД - ежемесячно, равными долями, начиная с 15.08.2021 г. до конца срока кредитования. Погашение вознаграждения - ежемесячно.</t>
  </si>
  <si>
    <t>МЫРЗАБЕКОВА АЛМАГУЛЬ ТУРСЫНБАЕВНА</t>
  </si>
  <si>
    <t>Организация деятельности базы отдыха на берегу о. Алаколь</t>
  </si>
  <si>
    <t>Погашение основного долга   ежемесячно аннуитетными платежами, вознаграждение -  ежемесячно</t>
  </si>
  <si>
    <t>"888-А"</t>
  </si>
  <si>
    <t>KAZSTONEBOX</t>
  </si>
  <si>
    <t>Организация деятельности по производству гофрированного картона и готовой упаковки из каменной бумаги мощностью 10,56 тыс. тонн в городе Тараз</t>
  </si>
  <si>
    <t>1. Невозобновляемая кредитная линия - инвестиции;  2. Возобновляемая кредитная линия - ПОС;  3. Сумма кредита, которая подлежит субсидированию:  - 1 500 000 000 тенге на инвестиции; - 100 000 000 тенге на ПОС  4. Срок субсидирования:  На инвестиции - 84 мес.; На ПОС – 36 мес.  5. Льготный период по погашению основного долга по кредиту на Инвестиции – 6 месяцев с начала финансирования;  6. Льготный период по погашению основного долга по кредиту на ПОС – не более 1/3 от срока траншей;  7. Погашение основного долга – ежемесячно равными долями, с учетом льготного периода;  8. Погашение вознаграждения – ежемесячно.  9. Созаемщики без права освоения: ТОО Айс-плюс, ТОО СпецПромЦентр, ТОО Еламан, ТОО Фирма Жандос и К, ТОО Акмаржан, ТОО БИОС, ТОО Holding Aktobe Agro, КХ Эльмира, ТОО Есик, ТОО Comfort House City</t>
  </si>
  <si>
    <t>Уразбаева А.А. в лице Уразбаевой Айсулу Аблишаровны</t>
  </si>
  <si>
    <t>Организация деятельности швейного цеха</t>
  </si>
  <si>
    <t>Погашение основного долга: ежемесячно (равными платежами) начиная с 4-го месяца. Погашение вознаграждения: ежемесячно. Дополнительный код ОКЭД проекта: 14.12.0 Производство спецодежды.</t>
  </si>
  <si>
    <t>Радуга</t>
  </si>
  <si>
    <t>Организация производства бумажной продукции санитарно-гигиенического назначения</t>
  </si>
  <si>
    <t>17220 Производство бумажных изделий хозяйственно-бытового и санитарно-гигиенического назначения</t>
  </si>
  <si>
    <t>1.Погашение: Ежемесячно, по истечении льготного периода 24 месяца с момента финансирования, в соответствии со следующим графиком: С 25 месяца по 36 месяц – равными долями по 3% от суммы займа С 37 месяца по 48 месяц – равными долями по 5% от суммы займа С 49 месяца по 60 месяц – равными долями по 6% от суммы займа С 61 месяца – равными долями до конца срока займа. Вознаграждение - ежемесячно  Льготный период по ОД: 24 месяца с момента финансирования 2. Созаемщик с правом освоения: ТОО «Рим-КазАгро»</t>
  </si>
  <si>
    <t>AVIATOR</t>
  </si>
  <si>
    <t>Производство мучных изделий</t>
  </si>
  <si>
    <t>1.	Погашение основного долга   ежемесячно аннуитетными платежами, начиная с 10.05.2021г., вознаграждение -  ежемесячно, начиная с 10.05.2021 г. 2.	Доп. ОКЭД - 10.89.9 Производство прочих пищевых продуктов, не включенных в другие категории</t>
  </si>
  <si>
    <t>Delta-CT</t>
  </si>
  <si>
    <t>Развитие деятельности по переработке и консервированию мяса домашней птицы</t>
  </si>
  <si>
    <t>10120 - Переработка и консервирование мяса сельскохозяйственной птицы</t>
  </si>
  <si>
    <t>Невозобновляемая кредитная линия. Погашение ОД – ежемесячно, аннуитетными платежами. Погашение % - ежемесячно.</t>
  </si>
  <si>
    <t>Расширение деятельности оптово-распределительного центра</t>
  </si>
  <si>
    <t>Невозобновляемая кредитная линия. . Погашение ОД - ежемесячно, равными долями, с января 2022 года включительно до конца срока финансирования</t>
  </si>
  <si>
    <t>ТАЛАП</t>
  </si>
  <si>
    <t>Расширение деятельности по оказанию медицинских услуг широкого профиля</t>
  </si>
  <si>
    <t>Отсрочка по погашению ОД – 12 месяцев.</t>
  </si>
  <si>
    <t>«Нуржанар»</t>
  </si>
  <si>
    <t>Расширение деятельности по производству минеральных вод и других безалкогольных напитков.</t>
  </si>
  <si>
    <t>Белес - Агро</t>
  </si>
  <si>
    <t>Расширение деятельности по производству муки.</t>
  </si>
  <si>
    <t>NURTAU distribution company</t>
  </si>
  <si>
    <t>1)	Возобновляемая кредитная линия; 2)	Дополнительный ОКЭД проекта: 10310-Переработка и консервирование картофеля; 3)	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t>
  </si>
  <si>
    <t>"Alpamys school"</t>
  </si>
  <si>
    <t>Строительство и открытие частного образовательного центра.</t>
  </si>
  <si>
    <t>Погашение  ОД: Ежемесячно, равными долями, начиная с 10 месяца. Погашение  вознаграждения: Ежемесячно, за фактическое время пользования.</t>
  </si>
  <si>
    <t>Куат</t>
  </si>
  <si>
    <t>Организация деятельности по переработке молока</t>
  </si>
  <si>
    <t>1. Невозобновляемая кредитная линия; 2. Льготный период по погашению основного долга – до 6 месяцев включительно; 3. Погашение основного долга – ежемесячно равными долями, с отсрочкой по выплате ОД 6 месяцев. 4. Погашение вознаграждения – ежемесячно.</t>
  </si>
  <si>
    <t>Торговый Дом Казполиграф</t>
  </si>
  <si>
    <t>Организация деятельности по производству бумажной и картонной тары</t>
  </si>
  <si>
    <t>MOLBID</t>
  </si>
  <si>
    <t>1. Созаемщик без права освоения ИП «Лесняк О.В.» 2. Возобновляемая кредитная линия. 3. Срок траншей до 6 месяцев.  4. Погашение ОД-ежемесячно равными долями, вознаграждение-ежемесячно.</t>
  </si>
  <si>
    <t>Дурысбекова Р.Б. в лице Дурысбековой Райгуль Багытовны</t>
  </si>
  <si>
    <t>Расширение деятельности по производству хлебобулочных и кондитерских изделий</t>
  </si>
  <si>
    <t>Погашение основного долга: ежемесячно (аннуитетными платежами), начиная с 4-го месяца. Погашение вознаграждения: ежемесячно.</t>
  </si>
  <si>
    <t>Universal Partnership-KZ</t>
  </si>
  <si>
    <t>Расширение деятельности производства промышленных газов</t>
  </si>
  <si>
    <t>20110 - 	Производство промышленных газов</t>
  </si>
  <si>
    <t>Келешек</t>
  </si>
  <si>
    <t>Организация деятельности по образованию</t>
  </si>
  <si>
    <t>1.	Метод погашения ОД – льготный период на срок до 30 июня 2022 года, в последующем ежемесячно равными долями. Вознаграждение – ежемесячно. 2.	Период доступности – 12 месяцев.</t>
  </si>
  <si>
    <t>АКТАЕВ О.С. в лице Актаева Омирбека Серикказыулы</t>
  </si>
  <si>
    <t>Организация деятельности туристической базы в Урджарском районе</t>
  </si>
  <si>
    <t>Невозобновляемая кредитная линия.</t>
  </si>
  <si>
    <t>Кокше Сity (Кокше Сити)</t>
  </si>
  <si>
    <t>Приобретение оборудования для завершения производственного цикла и пополнение оборотных средств</t>
  </si>
  <si>
    <t>Невозобновляемый лимит  530 000 000 тенге: •	погашение ОД -  ежемесячно равными долями  •	Погашение % -  ежемесячно  Возобновляемый лимит  530 000 000 тенге: •	погашение ОД -  ежемесячно равными долями после истечения льготного периода •	льготный период по погашению ОД – 2 месяца с даты выдачи каждого транша  •	срок транша – 6 месяцев  •	Погашение % -  ежемесячно   Срок субсидирования:  •	84 месяца – инвестиции •	36 месяцев – пополнение оборотных средств</t>
  </si>
  <si>
    <t>Еврострой</t>
  </si>
  <si>
    <t>Расширение деятельности по производству железобетонных и бетонных конструкций и изделий</t>
  </si>
  <si>
    <t>1.	Сумма кредита – 449 000 000 тенге: НКЛ – 372 000 000 тенге; ВКЛ – 77 000 000 тенге; 2.	Срок кредита и срок субсидирования: НКЛ – 108 месяцев; ВКЛ – 36 месяцев; 3.	Срок вознаграждения; НКЛ – 14,5%; ВКЛ – 13% 4.	Субсидируемая часть ставки вознаграждения: НКЛ – 8,5%; ВКЛ – 7%; 5.	Льготный период по погашению основного долга по НКЛ – 6 месяцев, но не более 1/3 срока транша; 6.	Созаемщик без права освоения– ТОО «Компас Сервис»;</t>
  </si>
  <si>
    <t>Клиника Талгата</t>
  </si>
  <si>
    <t>1. Невозобновляемый лимит;  2. Льготный период по погашению основного долга - 6 месяцев.</t>
  </si>
  <si>
    <t>Agro-Trade PV</t>
  </si>
  <si>
    <t>Строительство овощехранилища</t>
  </si>
  <si>
    <t>5210 Складирование и хранение грузов</t>
  </si>
  <si>
    <t>Метод погашения основного долга – индивидуальный график погашения ОД: ежемесячно равными долями с погашением в следующие месяцы: с марта по август ежемесячно. Вознаграждение – ежемесячно.</t>
  </si>
  <si>
    <t>Кордайский молочный продукт</t>
  </si>
  <si>
    <t>Расширение деятельности реализации производства мороженого</t>
  </si>
  <si>
    <t>погашение ОД: ежегодно,  равными долями, по 10-м числам января, апреля, июня, и августа, вознаграждение-ежемесячно , Дополнительный ОКЭД 10520 - Производство мороженого</t>
  </si>
  <si>
    <t>International School of Nur-Sultan City</t>
  </si>
  <si>
    <t>Строительство и открытие школы и детского сада</t>
  </si>
  <si>
    <t>Метод и периодичность погашения основного долга: После окончания льготного периода аннуитетными платежами. Льготный период: по февраль 2022 года (включительно) по всем траншам. Периодичность погашение вознаграждения: ежемесячно.</t>
  </si>
  <si>
    <t>"РАХМАТУЛИН" в лице Рахматулина Рината Рашидовича</t>
  </si>
  <si>
    <t>Инвестиции. Организация деятельности по производству сыра</t>
  </si>
  <si>
    <t>Погашение основного долга – ежемесячно равными долями, начиная с 7-го месяца кредитования, вознаграждение - ежемесячно</t>
  </si>
  <si>
    <t>Организация деятельности по переработке мяса</t>
  </si>
  <si>
    <t>1. Невозобновляемая кредитная линия; 2. Льготный период по погашению основного долга – до 6 месяцев включительно; 3. Погашение основного долга – ежемесячно равными долями, с отсрочкой по выплате ОД 6 месяцев. 4. Погашение вознаграждения – ежемесячно. 5. Дополнительный ОКЭД: 10.51.1 - Переработка молока, кроме консервирования, и производство сыров.</t>
  </si>
  <si>
    <t>"Turan" mektebi"</t>
  </si>
  <si>
    <t>1)Погашение ОД: ежемесячно, аннуитетными платежами начиная с 6-го месяца. 2)Собственное участие в проекте 90 000 000 тенге.</t>
  </si>
  <si>
    <t>М.Стиль</t>
  </si>
  <si>
    <t>Производство бумажной и картонной тары</t>
  </si>
  <si>
    <t>"Толағай" бала бақшасы"</t>
  </si>
  <si>
    <t>Отдельный банковский займ</t>
  </si>
  <si>
    <t>КЕСЕФ</t>
  </si>
  <si>
    <t>PBS-TEMIR. Primer Business Stroi</t>
  </si>
  <si>
    <t>Расширение деятельности по производству пластиковых окон и дверей</t>
  </si>
  <si>
    <t>Невозобновляемая кредитная линия</t>
  </si>
  <si>
    <t>Тютебаев М.У. в лице Тютебаева Махсата Уалиханулы</t>
  </si>
  <si>
    <t>Расширение деятельности стоматологии</t>
  </si>
  <si>
    <t>1) Вид финансирования – Невозобновляемый лимит; 2) Порядок погашения ОД – Ежемесячно, аннуитетными платежами; 3) Порядок погашения вознаграждения – ежемесячно.</t>
  </si>
  <si>
    <t>ProfMedService</t>
  </si>
  <si>
    <t>Невозобновляемый лимит</t>
  </si>
  <si>
    <t>Хлебоприемное предприятие "ТОНКЕРИС"</t>
  </si>
  <si>
    <t>1) Вид финансирования – Невозобновляемая кредитная линия.  2) Порядок погашения: ОД - Ежемесячно, равными долями с сентября по декабрь каждого года; Вознаграждение – ежемесячно.</t>
  </si>
  <si>
    <t>Акорда капитал</t>
  </si>
  <si>
    <t>Расширение торговой деятельности</t>
  </si>
  <si>
    <t>1. Возобновляемая кредитная линия. 2. Период доступности - 12 месяцев. 3. Льготный период: основной долг - 4 месяца по каждому отдельному траншу; вознаграждение - нет. 4. Метод погашения: основной долг - ежемесячно равными долями, начиная с 5-го месяца по каждому выдаваемому траншу, вознаграждение - ежемесячно.</t>
  </si>
  <si>
    <t>"Кушенова М.Б.", в лице Кушеновой Меруерт Бактыгалиевны</t>
  </si>
  <si>
    <t>Организация  деятельности цеха по производству одежды</t>
  </si>
  <si>
    <t>Погашение ОД – ежемесячно аннуитетными платежами, с отсрочкой по погашению 3 месяца;  вознаграждение– ежемесячно;</t>
  </si>
  <si>
    <t>Диализный центр «Айгерим»</t>
  </si>
  <si>
    <t>Кудайбергенова Сабира Туребековна</t>
  </si>
  <si>
    <t>Организация деятельности по предоставлению услуг гостиницы</t>
  </si>
  <si>
    <t>1.	Невозобновляемый лимит; 2.	Созаемщик без права освоения – ФЛ Калбаева Балташ.</t>
  </si>
  <si>
    <t>"Интеллектуальная школа "FasTracKids Шымкент"</t>
  </si>
  <si>
    <t>1)Созаемщик без права освоения ИП ТУРЛЫБЕКОВ (ИИН 670310302644). 2)Погашение ОД: ежемесячно, начиная с 7 месяца аннуитетными платежами. 3)Собственное участие в проекте 592 921 000 тенге.</t>
  </si>
  <si>
    <t>Aстана Create</t>
  </si>
  <si>
    <t>Погашение основного долга: Ежемесячно, аннуитетнными платежами, с предоставлением льготного периода сроком на 6 месяцев с момента выдачи каждого транша. Погашение вознаграждения: Ежемесячно.</t>
  </si>
  <si>
    <t>Павлодарсоль</t>
  </si>
  <si>
    <t>Расширение деятельности по добыче соли</t>
  </si>
  <si>
    <t>B-Горнодобывающая промышленность и разработка карьеров</t>
  </si>
  <si>
    <t>08930 - Добыча соли</t>
  </si>
  <si>
    <t>1. Невозобновляемая кредитная линия. Сумма финансирования 330 000 000 тенге, срок финансирования 84 месяца, срок субсидирования 84 месяца. Цель финансирования - Инвестиции:  - оплата строительно-монтажных работ; - оплата стройматериалов, сопутствующих материалов; - приобретение оборудования для цеха дробления и погрузки соли; - приобретение спец.техники: тракторы, фронтальные погрузчики, бульдозер, самосвал. Погашение ОД – ежемесячно, равными долями, начиная с 13 (тринадцатого) месяца с момента выдачи каждого транша.  Отсрочка по ОД – 12 мес. Погашение % - ежемесячно. 2. Возобновляемая кредитная линия. Сумма финансирования 51 000 000 тенге, срок финансирования 60 месяцев, срок субсидирования 36 месяцев. Цель финансирования – Пополнение оборотных средств. Погашение ОД – ежемесячно, равными долями, начиная с 7 (седьмого) месяца с момента выдачи каждого транша.  Отсрочка по ОД – 6 мес. Погашение % - ежемесячно 3. Созаемщик (без права освоения) – ТОО «Павлодарсоль Логистик».</t>
  </si>
  <si>
    <t>Куаныш</t>
  </si>
  <si>
    <t>Агрофирма Тау</t>
  </si>
  <si>
    <t>Расширение деятельности по производству молочных продуктов</t>
  </si>
  <si>
    <t>Погашение ОД начиная с 4-го месяца.</t>
  </si>
  <si>
    <t>ДАРХАН-АС</t>
  </si>
  <si>
    <t>Расширение деятельности по производству пищевой йодированной соли</t>
  </si>
  <si>
    <t>1.	Отдельный банковский займ; 2.	Созаемщики без права освоения – ТОО «Созактұз», ТОО «Созакотын», ФЛ Сапарова Луиза Муратқызы 3.	Льготный период по ОД – 3 месяца</t>
  </si>
  <si>
    <t>1.	Возобновляемая кредитная линия; 2.	Созаемщики без права освоения – ТОО «Созактұз», ТОО «Созакотын», ФЛ Сапарова Луиза Муратқызы 3.	Срок траншей – до 18 месяцев, но не более срока кредитной линии</t>
  </si>
  <si>
    <t>Gas Processing Company</t>
  </si>
  <si>
    <t>Расширение деятельности по переработке попутного газа</t>
  </si>
  <si>
    <t>19201 Производство продуктов нефтепереработки</t>
  </si>
  <si>
    <t>"SMART TECHNOLOGICAL SCHOOL"</t>
  </si>
  <si>
    <t>Инвестиции (приобретение здания для предоставления услуг детского сада и школы)</t>
  </si>
  <si>
    <t>1) Созаемщик без права освоения:  - ТОО «Детский сад «Планета Детства» - ТОО «Realty Express» - ТОО «Servis-Express» -ТОО «Оne store» 2) Вторичный ОКЭД: 85100 Дошкольное образование. 3) Льготный период по оплате основного долга: 6 месяцев. Метод погашения: дифференцированный (равными долями). Периодичность погашения основного долга: ежемесячного по истечении льготного периода. Периодичность погашения вознаграждения: по субсидируемой и не субсидируемой части ежемесячно.</t>
  </si>
  <si>
    <t>Жан-S</t>
  </si>
  <si>
    <t>Организация деятельности по производству продуктов питания.</t>
  </si>
  <si>
    <t>1) Созаемщик, без права освоения: ТОО «Айдабол-Кокше»; 2) Вид финансирования – Возобновляемая кредитная линия; 3) Порядок погашения ОД – Ежемесячно, равными долями, начиная с 4-го месяца кредитования; 4) Порядок погашения вознаграждения – ежемесячно.</t>
  </si>
  <si>
    <t>"Бал Қазына"</t>
  </si>
  <si>
    <t>1)Погашение ОД: ежемесячно, равными долями, начиная с 19-го месяца, льготный период по погашению ОД 18 месяцев. 2)Собственное участие в проекте 788 000 000 тенге.</t>
  </si>
  <si>
    <t>Қаржас</t>
  </si>
  <si>
    <t>Организация и развитие деятельности по предоставлению жилья.</t>
  </si>
  <si>
    <t>Невозобновляемая кредитная линия; Погашение основного долга: ежемесячно, аннуитет; Погашение вознаграждения: ежемесячно. Созаемщик без права освоения: Иманкулова Сауле Кабиевна (ИИН: 570709400345); Созаемщик с правом освоения: ИП Тулеубеков, в лице Тулеубекова Дамира Тарлыковича (ИИН: 771215300823, субъект микропредпринимательства).</t>
  </si>
  <si>
    <t>Yu kids island Детский сад Zhuldiz-ardak</t>
  </si>
  <si>
    <t>Samal Cakes в лице Асановой Самал Адилхановны</t>
  </si>
  <si>
    <t>Расширение деятельности по производству кондитерских изделий</t>
  </si>
  <si>
    <t>Кублей</t>
  </si>
  <si>
    <t>Расширение деятельности  по производству и реализации консервной продукции: мясной, рыбной, молочной и плодоовощной</t>
  </si>
  <si>
    <t>1.Погашение ОД – ежемесячно равными долями, вознаграждение – ежемесячно; 2. Возобновляемая кредитная линия 3. Дополнительные ОКЭДы по проекту: 10110,10390,10200.</t>
  </si>
  <si>
    <t>Айс-плюс</t>
  </si>
  <si>
    <t>Расширение деятельности по переработке молока и по производству мороженого</t>
  </si>
  <si>
    <t>Созаемщики без права освоения: ТОО «Айс», ТОО «Milker», ТОО «Фирма Жандос и К», ТОО «Акмаржан»</t>
  </si>
  <si>
    <t>Кулжанова Тамара Табылгановна</t>
  </si>
  <si>
    <t>Открытие пекарни по производству хлебобулочных, мучных и кондитерских изделий</t>
  </si>
  <si>
    <t>Завод Авангард</t>
  </si>
  <si>
    <t>Создание завода по обработке и производству стекольных конструкций из листового стекла</t>
  </si>
  <si>
    <t>1)Лимит 1: невозобновляемый кредитный лимит; Сумма лимита – 2 895 302 000 тенге; Целевое назначение: -на сумму не более 912 500 000 тенге – инвестиции (строительство производственного здания), -на сумму не более 1 982 802 000 тенге – инвестиции (приобретение производственного оборудования); Срок кредита и срок субсидирования – 84 месяца; Порядок погашения основного долга: льготный период до 12 месяцев для каждого транша, далее ежемесячно равными долями;   2)Лимит 2: возобновляемый кредитный лимит; Сумма лимита – 477 897 000 тенге; Целевое назначение: пополнение оборотных средств (приобретение сырья/расходы, связанные с производством); Срок кредита и срок субсидирования – 36 месяцев; Порядок погашения основного долга: льготный период до 6 месяцев для каждого транша, далее ежемесячно равными долями; 3)Собственное участие в проекте 934 988 512 тенге; 4)Не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t>
  </si>
  <si>
    <t>Уральская птицефабрика</t>
  </si>
  <si>
    <t>Расширение деятельности по обработке или расфасовки мяса, производство  свежего или замороженного мяса домашней птицы</t>
  </si>
  <si>
    <t>1.Погашение ОД – ежемесячно равными долями, вознаграждение – ежемесячно; 2. Собственное участие в реализации проекта не ниже 10 % от общей стоимости реализации проекта.</t>
  </si>
  <si>
    <t>1.Погашение ОД – ежемесячно равными долями, вознаграждение – ежемесячно; 2. Собственное участие в реализации проекта не ниже 10 % от общей стоимости реализации проекта. 3. Возобновляемая кредитная линия</t>
  </si>
  <si>
    <t>Центр перинатальной профилактики</t>
  </si>
  <si>
    <t>Расширение деятельности по оказанию медицинских услуг</t>
  </si>
  <si>
    <t>Порядок погашения основного долга: ежемесячно равными долями: Порядок погашения вознаграждения: ежемесячно. Льготный период по погашению основного долга; 6 месяцев.</t>
  </si>
  <si>
    <t>"BINOM EDUCATION"</t>
  </si>
  <si>
    <t>Строительство и эксплуатация общеобразовательных школ в г.Нур-Султан</t>
  </si>
  <si>
    <t>1) Погашение основного долга: начиная с 01.02.2022 года ежемесячно равными долями, за исключением следующих месяцев- июль, август ежегодно. Порядок уплаты вознаграждения: ежемесячно 2) Срок финансирования до 31.12.2026г. 3)Ежегодно до 30 марта следующего за отчетным периодом предоставлять в Фонд счета на оплату инвестиционных и операционных расходов с расшифровкой по статьям, а также подписанные акты об обеспечении технических и эксплуатационных характеристик объекта ГЧП (оригинал/копия, заверенная печатью БВУ).4 1.	На период субсидирования по проекту, компании необходимо осуществлять деятельность в рамках заявленного ОКЭД 85310 Основное и общее среднее образование.</t>
  </si>
  <si>
    <t>1) Погашение основного долга: начиная с 01.02.2022 года ежемесячно равными долями, за исключением следующих месяцев- июль, август ежегодно. Порядок уплаты вознаграждения: ежемесячно 2) Срок финансирования до 31.12.2026г. 3)Ежегодно до 30 марта следующего за отчетным периодом предоставлять в Фонд счета на оплату инвестиционных и операционных расходов с расшифровкой по статьям, а также подписанные акты об обеспечении технических и эксплуатационных характеристик объекта ГЧП (оригинал/копия, заверенная печатью БВУ).4</t>
  </si>
  <si>
    <t>1) Погашение основного долга: начиная с 01.02.2022 года ежемесячно равными долями, за исключением следующих месяцев- июль, август ежегодно. Порядок уплаты вознаграждения: ежемесячно 2) Срок финансирования до 31.12.2026г. 3)Ежегодно до 30 марта следующего за отчетным периодом предоставлять в Фонд счета на оплату инвестиционных и операционных расходов с расшифровкой по статьям, а также подписанные акты об обеспечении технических и эксплуатационных характеристик объекта ГЧП (оригинал/копия, заверенная печатью БВУ).4.	На период субсидирования, компания должна реализовывать проект в рамках ОКЭД 85310 Основное и общее среднее образование.</t>
  </si>
  <si>
    <t>Строительство школы космических технологии</t>
  </si>
  <si>
    <t>Отсрочка по возврату ОД: до 36 месяцев с даты выдачи транша, но не более 1/3 срока транша. График погашения основного долга: Ежемесячно, после истечения льготного периода, с индивидуальным графиком погашения: в период с июня по август (включительно) установить не более 30% от суммы ежемесячного платежа, приходящегося на период с сентября по май, остаток суммы основного долга распределить равными долями с сентября по май (включительно) до конца срока траншей. График погашения вознаграждения: ежемесячно</t>
  </si>
  <si>
    <t>Невозобновляемая кредитная линия.  Порядок погашения ОД – ежемесячно аннуитет после окончания льготного периода.  Льготный период по погашению основного долга – по декабрь 2021 года.  Порядок погашения вознаграждения – Ежемесячно Созаемщик (без права освоения): ТОО «АТИКО-Астана»</t>
  </si>
  <si>
    <t>QUANTUM STEM SCHOOL</t>
  </si>
  <si>
    <t>Строительство частной школы в г.Нур-Султан</t>
  </si>
  <si>
    <t>Невозобновляемая кредитная линия.  Метод погашение ОД: Начиная с 13 месяца, ежемесячно, равными долями, отсрочка по ОД 12 месяцев.  Погашение вознаграждение - ежемесячно</t>
  </si>
  <si>
    <t>Смагулов О.К. в лице Смагулова Орала Каиыркеновича</t>
  </si>
  <si>
    <t>Расширение деятельности по производству хлебобулочных изделий</t>
  </si>
  <si>
    <t>ABADAN - SUCCESSFUL</t>
  </si>
  <si>
    <t>Организация деятельности школы</t>
  </si>
  <si>
    <t>1.	Невозобновляемая кредитная линия  2.	Порядок погашения ОД – ежемесячно после окончания льготного периода (льготный период 6 месяцев),  далее  ежемесячно равными долями 3.	Созаемщик без право освоения  - ТОО «Алтын Адам тігін фабрикасы» (БИН131140028369) 4.	Созаемщик без право освоения – ИП Калмуратова Д.Б, (ИИН830407401238)</t>
  </si>
  <si>
    <t>Алекс</t>
  </si>
  <si>
    <t>Расширение деятельности по производству минеральной воды</t>
  </si>
  <si>
    <t>11-Производство напитков</t>
  </si>
  <si>
    <t>Порядок погашения основного долга: ежеквартально, равными долями, по истечении льготного периода сроком 24 месяца с даты начала финансирования; Порядок погашения вознаграждения: ежеквартально.</t>
  </si>
  <si>
    <t>ТехноСкаут</t>
  </si>
  <si>
    <t>Расширение деятельности по производству и реализации полиэтиленовых пакетов</t>
  </si>
  <si>
    <t>1)	Лимит №1: сумма  - 700 000 000 тенге, цель – инвестиции, срок кредита и субсидирования – 84 месяца, льготный период по ОД – 12 месяцев 2)	Лимит №2: сумма  - 85 000 000 тенге, цель – ПОС, срок кредита и субсидирования – 36 месяцев. Возобновляемая кредитная линия. Созаемщик с правом освоения ТОО «Поливест» (БИН 041040008351)</t>
  </si>
  <si>
    <t>Абдазимов в лице Абдазимова Кадиржона Аматниязовича</t>
  </si>
  <si>
    <t>Организация деятельности по производству пластиковых окон</t>
  </si>
  <si>
    <t>1. Займ-1 – 5 500 000,0 тенге (инвестиции (покупка оборудования для производства цеха) 2. Займ-2 – 3 000 000,0 тенге (пополнение оборотных средств (закуп сырья для производства) 3. Срок кредита и субсидирования: 36 месяцев.</t>
  </si>
  <si>
    <t>"Orion Medicals" ("Орион Медикалз")</t>
  </si>
  <si>
    <t>Расширение деятельности больницы широкого профиля</t>
  </si>
  <si>
    <t>1) Метод погашения: ОД – ежемесячно равными долями, начиная с сентября 2022 года; Вознаграждение – ежемесячно;  Период доступности – 16 месяцев. Вид продукта: Невозобновляемая кредитная линия</t>
  </si>
  <si>
    <t>ДО АЛАҚАЙ</t>
  </si>
  <si>
    <t>Производственный кооператив "Сельскохозяйственный производственный кооператив "ДАМУ АГРО"</t>
  </si>
  <si>
    <t>Организация деятельности по переработке хлопкового сырца</t>
  </si>
  <si>
    <t>A-Сельское, лесное и рыбное хозяйство</t>
  </si>
  <si>
    <t>01630-Виды сельскохозяйственной деятельности после сбора урожая</t>
  </si>
  <si>
    <t>1. Невозобновляемая кредитная линия 2. Срок субсидирования займов 60 мес. 3. Порядок и сроки погашения основного долга: ежемесячно, аннуитетными платежами, начиная с февраля месяца 2022 года. 4. Порядок и сроки погашения вознаграждения: ежемесячно.</t>
  </si>
  <si>
    <t>ДЖАНБАУОВ К.Т. в лице Джанбауова Куралбека Турганбаевича</t>
  </si>
  <si>
    <t>Расширение деятельности по производству полиэтиленовых пакетов</t>
  </si>
  <si>
    <t>Лимит 1: Цель кредита: Инвестиции (на приобретение оборудования); сумма лимита - 12 000 000 тенге, срок кредита и субсидирования – 60 месяцев; Льготный период по оплате ОД 3 месяца. Лимит 2: Цель кредита: Пополнение оборотных средств (приобретение сырья для производства пластиковой/полиэтиленовой тары); сумма лимита - 10 000 000 тенге, срок кредита и субсидирования – 36 месяцев;</t>
  </si>
  <si>
    <t>Расширение деятельности по производству батарей и аккумуляторов</t>
  </si>
  <si>
    <t>Не возобновляемая кредитная линия (НКЛ) - 624 000 000 тенге, Возобновляемая кредитная линия (ВКЛ) - 624 000 000 тенге. Погашение ОД: НКЛ: Ежемесячно, равными долями, начиная с 7 (седьмого) месяца; ВКЛ: Ежемесячно, равными долями, начиная с 5 (пятого) месяца; Вознаграждения: Ежемесмячно. Льготный период по ОД: НКЛ – 6 месяцев, ВКЛ – 4 месяца.</t>
  </si>
  <si>
    <t>САЙЁРА в лице Муратовой Сайёры Хашимбековны</t>
  </si>
  <si>
    <t>Расширение деятельности пекарни</t>
  </si>
  <si>
    <t>1.	Возобновляемая кредитная линия.  Цель – Пополнение оборотных средств. Сумма - 2 500 000 тенге.   2.	Невозобновляемая кредитная линия.  Цель -  Инвестиции (на приобретение основных средств).  Сумма - 2 500 000 тенге.</t>
  </si>
  <si>
    <t>10130-Производство продуктов из мяса и мяса сельскохозяйственной птицы</t>
  </si>
  <si>
    <t>ЮНИКС</t>
  </si>
  <si>
    <t>1)Возобновляемая кредитная линия; 2)Погашение ОД: ежемесячно, равными долями по окончанию льготного периода, отсрочка по возврату ОД – до 4-х месяцев включительно с даты выдачи транша, но не более одной 1/3 срока транша; 3)Не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t>
  </si>
  <si>
    <t>10420-Производство маргарина и подобных животных жиров</t>
  </si>
  <si>
    <t>Ерсад-2021</t>
  </si>
  <si>
    <t>Организация деятельности по производству нетканных текстильных изделий</t>
  </si>
  <si>
    <t>13950-Производство нетканых изделий, за исключением одежды</t>
  </si>
  <si>
    <t>1. Льготный период по ОД – 20 месяцев; 2. Погашение ОД – ежемесячно равными долями по истечению льготного периода 20 месяцев;   3. Погашение вознаграждения ежемесячно</t>
  </si>
  <si>
    <t>"DALA-CONSTRUCTION.KZ"</t>
  </si>
  <si>
    <t>Организация деятельности домостроительного комбината</t>
  </si>
  <si>
    <t>1)Погашение ОД: Отсрочка на 12 месяцев, начиная с 13-го по 36-й месяц включительно в сумме не более 30 000 000 тенге в год от всей суммы КЛ, оставшуюся сумму ОД распределить, начиная с 37-го месяца ежемесячно равными долями; 2)Собственное участие в проекте 682 369 902 тенге.</t>
  </si>
  <si>
    <t>Ясли сад "Ай жұлдыз"</t>
  </si>
  <si>
    <t>Строительство учреждения дошкольного, начального или общего среднего образования</t>
  </si>
  <si>
    <t>Льготный период по оплате ОД – 6 месяцев.</t>
  </si>
  <si>
    <t>Строительство второй очереди Индустриально-технологического парка в г.Кокшетау</t>
  </si>
  <si>
    <t>Невозобновляемая кредитная линия.  Погашение ОД: Равными долями, ежемесячно Погашение вознаграждения: Ежемесячно</t>
  </si>
  <si>
    <t>Кентауский трансформаторный завод</t>
  </si>
  <si>
    <t>Расширение деятельности по производству трансформаторов</t>
  </si>
  <si>
    <t>27110-Производство электромоторов, генераторов и трансформаторов (без ремонта)</t>
  </si>
  <si>
    <t>1)Невозобновляемый лимит; 2)Льготный период по погашению основного долга - 6 месяцев; 3)Срок финансирования и срок субсидирования: до 31.12.2026г.</t>
  </si>
  <si>
    <t>NUR KAGAZY</t>
  </si>
  <si>
    <t>Расширение деятельности по производству бумажной и картонной тары</t>
  </si>
  <si>
    <t>Невозобновляемая кредитная линия. Метод погашения: Основного долга ежемесячно равными долями после истечения льготного периода; Вознаграждения ежемесячно. Льготный период Основного долга 8 мес с даты выдачи каждого транша, но более 1/3 продолжительности срока транша.</t>
  </si>
  <si>
    <t>ЭкоМол Сергеевка</t>
  </si>
  <si>
    <t>Расширение деятельности переработки молока</t>
  </si>
  <si>
    <t>Погашение основного долга ежемесячно аннуитетными платежами, отсрочка по погашению  3 месяца. Вознаграждения - ежемесячно.</t>
  </si>
  <si>
    <t>Медком Казахстан</t>
  </si>
  <si>
    <t>Организация деятельности по производству атравматических игл и шовного материала</t>
  </si>
  <si>
    <t>32502-Производство медицинских инструментов, аппаратов  и оборудования</t>
  </si>
  <si>
    <t>1. Созаемщик без права освоения ТОО «ШерКомСервис» 2. Погашение ОД-ежемесячно аннуитетными платежами, вознаграждение-ежемесячно.</t>
  </si>
  <si>
    <t>1)Погашение ОД: Отсрочка на 12 месяцев, начиная с 13-го по 36-й месяц включительно в сумме не более 30 000 000 тенге в год от всей суммы КЛ, оставшуюся сумму ОД распределить, начиная с 37-го месяца ежемесячно равными долями; 2) Собственное участие в проекте 682 369 902 тенге.</t>
  </si>
  <si>
    <t>МАНСАРД</t>
  </si>
  <si>
    <t>Производство сборных железобетонных и бетонных конструкций и изделий</t>
  </si>
  <si>
    <t>ВКЛ: Погашение ОД начиная с 4 месяца Возобновляемая кредитная линия – 30 000 000 тенге Срок кредита ВКЛ-12 месяцев</t>
  </si>
  <si>
    <t>Жана Роса</t>
  </si>
  <si>
    <t>1.Невозобновляемая часть – 400 000 000 тенге. Срок кредита/траншей и срок субсидирования – 60 месяцев. Возобновляемая часть - 250 000 000 тенге. Срок кредита - 36 месяцев, Срок траншей – до 12 месяцев, Срок субсидирования – 36 месяцев. 2.Погашение основного долга: Невозобновляемая часть - Ежемесячно, равными долями начиная с апреля месяца по сентябрь ежегодно до конца срока финансирования, при этом с октября месяца по март месяц ежегодно до конца срока финансирования по 100 000 тенге. Возобновляемая часть - Ежемесячно равными долями начиная с марта месяца по октябрь ежегодно до конца срока финансирования. 3. Отсрочка по погашению основного долга по возобновляемой части – с ноября месяца по февраль месяц ежегодно до конца срока финансирования, но не более 1/3 срока транша. Погашение вознаграждения: ежемесячно.</t>
  </si>
  <si>
    <t>Когер ЛТД</t>
  </si>
  <si>
    <t>Расширение деятельности по переработке мяса сельскохозяйственной птицы</t>
  </si>
  <si>
    <t>1.	Возобновляемая кредитная линия. 2.	Созаемщик: ТОО «Ломанн-Жетісу» (без права освоения).</t>
  </si>
  <si>
    <t>Возобновляемая кредитная линия. Погашение ОД - ежемесячно, равными долями. Льготный период по погашению ОД - 4 месяца, но не более 1/3 срока транша. Погашение вознаграждения - ежемесячно.</t>
  </si>
  <si>
    <t>TEZIS</t>
  </si>
  <si>
    <t>Развитие деятельности по производству продуктов питания</t>
  </si>
  <si>
    <t>Ботагоз</t>
  </si>
  <si>
    <t>Организация деятельности образования</t>
  </si>
  <si>
    <t>Невозобновляемая кредитная линия,  Порядок и сроки погашения ОД: – Начиная с октября 2022 года, ежемесячно равными долями.  Порядок и сроки погашения вознаграждения: - Ежемесячно.</t>
  </si>
  <si>
    <t>"Format Mach Company" Инжиниринг - маркетинговая компания</t>
  </si>
  <si>
    <t>Развитие деятельности по производству железнодорожных локомотивов и подвижного состава</t>
  </si>
  <si>
    <t>30200-Производство железнодорожных локомотивов и подвижного состава (без ремонта)</t>
  </si>
  <si>
    <t>Созаемщики (без права освоения): ТОО «Литейное производство», ТОО «Format Group». Невозобновляемая кредитная линия. Погашение ОД – ежемесячно, равными долями.  Льготный период по погашению основного долга 12 месяцев с даты выдачи каждого транша Погашение % - ежемесячно.</t>
  </si>
  <si>
    <t>Погашение основного долга – ежемесячно начиная с 4 месяца Погашение вознаграждения - ежемесячно</t>
  </si>
  <si>
    <t>Детский сад "ТОЛАГАЙ"</t>
  </si>
  <si>
    <t>Расширение деятельности по оказанию услуг дошкольного образования</t>
  </si>
  <si>
    <t>Погашение основного долга ежемесячно равными долями, вознаграждение ежемесячно</t>
  </si>
  <si>
    <t>"Коррекционный ясли - детский сад "Тілашар"</t>
  </si>
  <si>
    <t>Организация деятельности дошкольного образования</t>
  </si>
  <si>
    <t>1)Созаемщик без права освоения - Кыстаубаев Алишер Рахматуллаевич; 2)Невозобновляемая кредитная линия; 3)Погашение ОД: Ежемесячно, аннуитетными платежами начиная  с 7-го месяца; Погашение вознаграждения: Ежемесячно.</t>
  </si>
  <si>
    <t>"KOMFORT_TDK"</t>
  </si>
  <si>
    <t>1.	Созаемщик 1 - "Fish Group" (без права освоения); 2.	Созаемщик 2 - "Fish Kaz Group" (без права освоения); 3.	Созаемщик 3 - "Болашак бастау"  (без права освоения); 4.	Невозобновляемая кредитная, период доступности -12 месяцев; 5.	Льготный период по погашению ОД – 12 месяцев, но не более 1/3 от срока транша.  6.	Льготный период по погашению вознаграждения – нет;</t>
  </si>
  <si>
    <t>JLC Cут</t>
  </si>
  <si>
    <t>Пополнение оборотных средств (Закуп сырья для производства молочной продукции)</t>
  </si>
  <si>
    <t>1. Льготный период по погашению основного долга по кредиту должен быть не более одной трети продолжительности срока кредита/транша;  2. Дата окончания срока кредита и субсидирования: до 21.12.2023.  3. Возобновляемая кредитная линия.</t>
  </si>
  <si>
    <t>ЛС Групп</t>
  </si>
  <si>
    <t>Строительство завода по изготовлению лифтов.</t>
  </si>
  <si>
    <t>28224-Производство лифтов</t>
  </si>
  <si>
    <t>1) Погашение  ОД: Ежемесячно, равными долями, начиная с 7-го месяца каждого транша. Погашение  вознаграждения: Ежемесячно. 2) Созаемщик без права освоения – ТОО «Экотренд»</t>
  </si>
  <si>
    <t>BEST MILL</t>
  </si>
  <si>
    <t>Расширение текущей деятельности в сфере производства муки</t>
  </si>
  <si>
    <t>1. Возобновляемая кредитная линия;  2. График погашения: основной долг – ежемесячно равными долями, начиная с 7-го месяца;  3. Созаемщики без права освоения: ТОО «SPACE», ТОО "Карташ", ТОО "Gloria Grain", ТОО "Tasty Taldy Astyk"</t>
  </si>
  <si>
    <t>CA GARDEN SCHOOLS</t>
  </si>
  <si>
    <t>Организация деятельности по открытию частной школы</t>
  </si>
  <si>
    <t>Льготный период:12 месяцев Погашение основного долга: 12 месяцев, далее равными долями ежемесячно. Погашение вознаграждения: Ежемесячно. Вторичный ОКЭД 85100 – Дошкольное образование.</t>
  </si>
  <si>
    <t>Тултебаев Нурлан Утелович</t>
  </si>
  <si>
    <t>Созаемщик – ТОО «Общеобразовательная школа имени Абылай Хана» (БИН 210640024448, субъект малого предпринимательства)</t>
  </si>
  <si>
    <t>Жаркентский Крахмалопаточный завод</t>
  </si>
  <si>
    <t>106-Производство продуктов мукомольной промышленности, крахмалов и крахмальных продуктов</t>
  </si>
  <si>
    <t>1.	Созаемщик: ТОО «Универсал (БИН 990940000125)» (без права освоения). Созаемщик: ТОО «Компания Транс-экспресс (БИН 010140000916)» (без права освоения). Созаемщик: ТОО «Единый консолдирующий центр (БИН 090140003569)» (без права освоения). ОКЭД проекта: 10620 - Производство крахмала и продукции из крахмала</t>
  </si>
  <si>
    <t>ALANDA CLUB</t>
  </si>
  <si>
    <t>Переоснащение медицинского центра "ALANDA"</t>
  </si>
  <si>
    <t>1. Невозобновляемая кредитная линия;  2. График погашения: основной долг – ежемесячно равными долями, по истечении льготного периода 12 месяцев;  3. Созаемщики без права освоения: ТОО «Аланда-клуб», ТОО «ALANDA», ТОО «GLION» (ГЛИОН), ИП Галиуллин В.М., ТОО «Alanda Clinic», ТОО фирма «ОАЗИС-1», ТОО «Клиника Аланда»</t>
  </si>
  <si>
    <t>Медицинская фирма "Гиппократ"</t>
  </si>
  <si>
    <t>Развитие деятельности в области здравохранения</t>
  </si>
  <si>
    <t>1. Невозобновляемая кредитная линия;  2. График погашения: основной долг – ежемесячно равными долями, по истечении льготного периода 6 месяцев</t>
  </si>
  <si>
    <t>1.	Невозобновляемая кредитная линия.  2.	Порядок погашения ОД – ежемесячно, аннуитетными платежами, начиная с 13 месяца. 3.	Созаемщик без права освоения  - ТОО «Бекназ и К» (БИН 031240002103).</t>
  </si>
  <si>
    <t>10 Производство продуктов питания</t>
  </si>
  <si>
    <t>Royal food</t>
  </si>
  <si>
    <t>Расширения производства пряностей и приправ</t>
  </si>
  <si>
    <t>1.Невозобновляемая кредитная линия. 2.Порядок и сроки погашения основного долга – ежемесячно, аннуитетный метод (с погашением равными платежами). 3. Порядок и сроки погашения вознаграждения -   ежемесячно.</t>
  </si>
  <si>
    <t>Медиа-Фарм</t>
  </si>
  <si>
    <t>Развитие текущей медицинской деятельности</t>
  </si>
  <si>
    <t>1. Невозобновляемая кредитная линия;  2. График погашения: основной долг – ежемесячно равными долями;  3. Созаемщики без права освоения: ТОО МФ «Гиппократ», Хохлова Н.Ю.</t>
  </si>
  <si>
    <t>iMAK TRADE</t>
  </si>
  <si>
    <t>Возобновляемая кредитная линия. Срок траншей до 18 месяцев.  Погашение ОД – ежемесячно аннуитет. Погашение % - ежемесячно.  Созаемщик (без права освоения) – Ахматова Любовь Никифоровна</t>
  </si>
  <si>
    <t>Адиагро</t>
  </si>
  <si>
    <t>Развитие деятельности в сфере производства муки</t>
  </si>
  <si>
    <t>Порядок погашения основного долга: ежемесячно, аннуитетным методом погашения, после истечения льготного периода 6 (Шесть) месяцев. Порядок погашения вознаграждения: ежемесячно</t>
  </si>
  <si>
    <t>МиТ-ФАРМ +</t>
  </si>
  <si>
    <t>Организация и расширение деятельности по медицинским услугам.</t>
  </si>
  <si>
    <t>Невозобновляемая кредитная линия; Погашение основного долга: ежемесячно, равными долями.  Погашение вознаграждения: ежемесячно. Созаемщик (без права освоения): ТОО «АЗАТ»</t>
  </si>
  <si>
    <t>"Каз-Диа-Тест"</t>
  </si>
  <si>
    <t>Расширение деятельности по производству фармацевтических препаратов</t>
  </si>
  <si>
    <t>Лимит 1:  Возобновляемая кредитная линия. 1.	Порядок и сроки погашения ОД: – ежемесячно равными долями. по истечению льготного периода (4 месяца с даты выдачи каждого транша, но не более 1/3 срока транша).   2.	Порядок и сроки погашения вознаграждения: - ежемесячно. Лимит 2: 1.	Невозобновляемая кредитная линия. 2.	Порядок и сроки погашения ОД: – ежемесячно равными долями. по истечению льготного периода (10 месяцев с даты выдачи каждого транша).   3.	Порядок и сроки погашения вознаграждения: - ежемесячно.</t>
  </si>
  <si>
    <t>Saryopan Operating</t>
  </si>
  <si>
    <t>Организация деятельности по производству извести 1-го сорта</t>
  </si>
  <si>
    <t>23521-Производство извести и строительного гипса</t>
  </si>
  <si>
    <t>1.Невозобновляемая кредитная линия; 2.Метод погашения основного долга - ежемесячно, равными долями, по истечению льготного периода, вознаграждение - ежемесячно; 3.Отсрочка по возврату ОД - до 24 месяцев с даты подписания Соглашения, но не более 1/3 срока транша; 4. Сохранение/увеличение среднегодовой численности рабочих мест на основе данных налоговой декларации, в том числе данных по обязательным пенсионным взносам и (или) социальным отчислениям или достижения роста дохода (доход от реализации: стоимость реализованных товаров, работ, услуг от основной деятельности) на 10% после 3 (три) финансовых лет с даты решения финансового агентства</t>
  </si>
  <si>
    <t>"Медицинский центр "РайМед"</t>
  </si>
  <si>
    <t>Расширение деятельности в сфере производства муки в г.Караганда</t>
  </si>
  <si>
    <t>Расширение  деятельности предоставления медицинских услуг по кардиологии</t>
  </si>
  <si>
    <t>погашение ОД: ежемесячно,  равными долями, вознаграждение-ежемесячно.</t>
  </si>
  <si>
    <t>Усть-Каменогорский завод промышленной арматуры</t>
  </si>
  <si>
    <t>28140-Производство прочих кранов и вентилей</t>
  </si>
  <si>
    <t>1) Возобновляемая кредитная линия; 2) Погашение ОД – по окончанию трети продолжительности срока транша, далее ежемесячно равными долями, вознаграждение - ежемесячно; 3) Пополнение оборотных средств в рамках инвестиционных проектов 60 млн. тенге (заявка 35495) и 195 млн. тенге (заявка 35500)</t>
  </si>
  <si>
    <t>Есжанова И.Б. в лице Есжановой Индиры Базылбековны</t>
  </si>
  <si>
    <t>Организация деятельности предоставления услуг по проживанию</t>
  </si>
  <si>
    <t>1) Вид финансирования - невозобновляемая кредитная линия.  2) Порядок погашения: ОД ежемесячно, аннуитетными платежами, льготный период 5 месяцев; Вознаграждение – ежемесячно.</t>
  </si>
  <si>
    <t>Мибеко</t>
  </si>
  <si>
    <t>Расширение деятельности по производству муки и круп</t>
  </si>
  <si>
    <t>Порядок и сроки погашения ОД: ежемесячно, равными долями, начиная с 5 месяца. Порядок и сроки погашения вознаграждения: ежемесячно. Добавочный код ОКЭД проекта: 10612 – Производство круп. Возобновляемая кредитная линия.</t>
  </si>
  <si>
    <t>Поликлиника №5 города Костанай</t>
  </si>
  <si>
    <t>Лимит В4 – Возобновляемый лимит. Лимит H2 – Невозобновляемый лимит. Сумма и валюта кредита, которая подлежит субсидированию: Лимит Н2 – 32 000 000 тенге; Лимит В4 – 10 000 000 тенге. Срок кредита: Лимит Н2 – 60 месяцев; Лимит В4 – 36 месяцев. Срок субсидирования: Лимит Н2 – 60 месяцев; Лимит В4 – 36 месяцев. Порядок и сроки погашения основного долга: Лимит Н2 – ежемесячно, равными долями, по истечении льготного периода 10 месяцев; льготный период по ОД – до 10 месяцев. Лимит В4 – ежемесячно, равными долями, по истечении льготного периода 3 месяца; льготный период по ОД – до 3 месяцев. Порядок и сроки погашения вознаграждения: Лимит Н2 – Ежемесячно; Лимит В4 – Ежемесячно.</t>
  </si>
  <si>
    <t>Расширение деятельности по производству топленного молока</t>
  </si>
  <si>
    <t>Льготный период по ОД – 24 мес., но не более августа  2023г. Далее погашение ОД: 25-36 мес – 5% ежемесячно равными долями  от суммы каждого транша 37-60 мес – 20% ежемесячно равными долями  от суммы каждого транша 61-101 мес – 51% ежемесячно равными долями  от суммы каждого транша С 102 месяца до конца срока кредитной линии – 24% ежемесячно равными долями от суммы каждого транша</t>
  </si>
  <si>
    <t>Фуд академ</t>
  </si>
  <si>
    <t>Открытие цеха по производству булочек для гамбургеров</t>
  </si>
  <si>
    <t>10710-Производство хлебобулочных и мучных кондитерских изделий недлительного хранения</t>
  </si>
  <si>
    <t>Порядок погашения основного долга: ежемесячно, аннуитетными платежами; вознаграждения: ежемесячно</t>
  </si>
  <si>
    <t>Шойбек А.М.  в лице Шойбек Айгерім Мейірханқызы</t>
  </si>
  <si>
    <t>Организация деятельности цеха по пошиву медицинских защитных костюмов и масок</t>
  </si>
  <si>
    <t>Бураков Владимир Николаевич</t>
  </si>
  <si>
    <t>Организация деятельности по производству продуктов из мяса</t>
  </si>
  <si>
    <t>Порядок и сроки погашения ОД: аннуитет, ежемесячно. Порядок и сроки погашения вознаграждения: ежемесячно.</t>
  </si>
  <si>
    <t>МОРОЗОВА НИНА ВЛАДИМИРОВНА</t>
  </si>
  <si>
    <t>Организация деятельности по производству пленочных пакетов (фасовки)</t>
  </si>
  <si>
    <t>Порядок погашения основного долга: ежемесячно равными долями; вознаграждения: ежемесячно</t>
  </si>
  <si>
    <t>Ecole Kazakhstan</t>
  </si>
  <si>
    <t>Организация деятельности в области образования.</t>
  </si>
  <si>
    <t>1.	Метод погашения ОД: Ежемесячно, равными долями по истечению льготного периода. 2.	Вознаграждения: Ежемесячно; 3.	Льготный период по ОД: 24 месяца с даты выдачи первого транша. 4.	Невозобновляемая кредитная линия.</t>
  </si>
  <si>
    <t>Milk Project</t>
  </si>
  <si>
    <t>Расширение деятельности по переработке молока (120 млн. тг)</t>
  </si>
  <si>
    <t>1) Вид финансирования - возобновляемая кредитная линия.  2) Порядок погашения: ОД ежемесячно, равными долями; Вознаграждение – ежемесячно.</t>
  </si>
  <si>
    <t>МИЛХ</t>
  </si>
  <si>
    <t>Развитие деятельности по переработке молока и производства сыра</t>
  </si>
  <si>
    <t>Возобновляемая кредитная линия. Порядок погашения основного долга: ежемесячно, равными долями, начиная с 4-го месяца кредитования (по каждому траншу), в случае выдачи транша сроком менее 4-х (Четыре) месяцев, льготный период по погашению основного долга не применять. Порядок погашения вознаграждения: ежемесячно.</t>
  </si>
  <si>
    <t>Расширение деятельности по переработке молока (80 млн. тг)</t>
  </si>
  <si>
    <t>1)Невозобновляемая кредитная линия 2) Сроки траншей ДБЗ – 60 мес.</t>
  </si>
  <si>
    <t>Торговый дом GOOD LOOK</t>
  </si>
  <si>
    <t>Расширение  деятельности производства кормов для животных</t>
  </si>
  <si>
    <t>погашение ОД: ежемесячно,  равными долями по истечении льготного периода 3 месяца, вознаграждение-ежемесячно. Возобновляемая кредитная линия, срок траншей до 12 месяцев</t>
  </si>
  <si>
    <t>Порядок погашения основного долга: ежемесячно, равными долями; вознаграждения: ежемесячно</t>
  </si>
  <si>
    <t>Торгово-логистический центр «JOLAMAN»</t>
  </si>
  <si>
    <t>Завершение строительства оптово-распределительного центра</t>
  </si>
  <si>
    <t>Льготный период по оплате ОД - до января 2022 года, с января 2022 года - оплата ОД равными долями до конца срока финансирования.</t>
  </si>
  <si>
    <t>КАЗ ЭНЕРГО ПАУЭР</t>
  </si>
  <si>
    <t>Расширение деятельности по производству электрораспределительной и регулирующей аппаратуры</t>
  </si>
  <si>
    <t>Возобновляемая кредитная линия: Лимит 1 - Пополнение оборотных средств – 2 400 000 000 тенге; Погашение ОД: Ежемесячно, равными долями, по истечению льготного периода; Вознаграждения: Ежемесячно. Льготный период по основному долгу 4 месяца с даты выдачи каждого транша, но не более 1/3 срока траншей. Невозобновляемая кредитная линия: Лимит 2 – Инвестициии – 4 168 774 082 тенге. Погашение ОД: Ежемесячно, равными долями, по истечению льготного периода; Вознаграждения: Ежемесмячно Льготный период по основному долгу 10 месяцев с даты выдачи каждого транша</t>
  </si>
  <si>
    <t>BESKUDUK BR</t>
  </si>
  <si>
    <t>Строительство и организация производства по обработке натурального камня «Коралл»</t>
  </si>
  <si>
    <t>Порядок и сроки погашения ОД: Ежемесячно равными долями, с предоставлением льготного периода.12 месяцев.Индивидуальный график с января по март (включитительно) месяц на ежегодной основе, за исключением последнего года финансирования.Порядок и сроки погашения вознаграждения: Ежемесячно. Сумма кредита: 629 850 000 тенге, в том числе Лимит 1 – 251 000 000 тенге, Лимит 2 – 378 850 000 тенге</t>
  </si>
  <si>
    <t>Уральский трансформаторный завод</t>
  </si>
  <si>
    <t>Льготный период по погашению основного долга – 6 месяцев.</t>
  </si>
  <si>
    <t>Расширение деятельности в области здравоохранения</t>
  </si>
  <si>
    <t>1. Невозобновляемая кредитная линия;  2. График погашения: основной долг – ежемесячно равными долями</t>
  </si>
  <si>
    <t>Гинекологический центр ДАРМЕД</t>
  </si>
  <si>
    <t>Порядок и сроки погашения ОД: Ежемесячно, аннуитет. Порядок и сроки погашения вознаграждения: Ежемесячно.</t>
  </si>
  <si>
    <t>Завод дорожных изделий</t>
  </si>
  <si>
    <t>Организация  деятельности по производству дорожных знаков/изделий.</t>
  </si>
  <si>
    <t>1) Порядок и сроки погашения ОД: Дифферинцированный метод (равными долями) , ежемесячно. Порядок и сроки погашения вознаграждения: Ежемесячно. Льготный период: 6 месяцев 2) Созаемщики без правом освоения: ТОО «Гранит-М», ТОО «Asem Construction», ТОО «Tech Integra»,  Абдрахманова Ляйля Киноятовна,   Садырбай Фархат Уәлиұлы, ТОО «ASP Services»,  Цхай Меруерт Киноятовна, Ангышпаева Кульзира, ТОО «Rayana Company 2021»</t>
  </si>
  <si>
    <t>Uly dala onimderi</t>
  </si>
  <si>
    <t>Расширение деятельности по выпуску растительных масел</t>
  </si>
  <si>
    <t>1)Возобновляемая кредитная линия; 2)Не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t>
  </si>
  <si>
    <t>Наша Клиника</t>
  </si>
  <si>
    <t>Модернизация и расширение деятельности по оказанию стоматологических услуг</t>
  </si>
  <si>
    <t>Шемонаихинский мукомольно-комбикормовый комбинат</t>
  </si>
  <si>
    <t>Организация деятельности по производству муки и модернизация производства комбикормов</t>
  </si>
  <si>
    <t>Погашение ОД - ежемесячно, равными долями с 7-ого месяца. Погашение вознаграждения - ежемесячно. Дополнительный ОКЭД по проекту 10611 - Производство муки</t>
  </si>
  <si>
    <t>ДОС</t>
  </si>
  <si>
    <t>1)Невозобновляемая кредитная линия; 2)Не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t>
  </si>
  <si>
    <t>1)Возобновляемая кредитная линия; 2)Погашение ОД: ежемесячно, равными долями начиная с 4-го месяца; 3)Не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t>
  </si>
  <si>
    <t>"Актюбинский Мясной Кластер"</t>
  </si>
  <si>
    <t>Расширение деятельности по переработке мяса</t>
  </si>
  <si>
    <t>1. Возобновляемая кредитная линия; 2. Индивидуальный график погашения, погашение ОД в конце срока транша. Сроки траншей 12 месяцев. 3. Созаемщик без права освоения ТОО «Молочные истории-А»; 4. Созаемщик с правом освоения ТОО «Актеп».</t>
  </si>
  <si>
    <t>Интеллсервис</t>
  </si>
  <si>
    <t>Расширения деятельности по изготовлению бумажной посуды</t>
  </si>
  <si>
    <t>Созаемщики без права освоения: ТОО «Intellicup» (БИН 131140018163); ИП «Звезда Алатау» (ИИН 600210302402).</t>
  </si>
  <si>
    <t>Клиника Хадиша</t>
  </si>
  <si>
    <t>Arystan trade в лице Умиралиевой Айжан Джамбуловны</t>
  </si>
  <si>
    <t>Организация деятельности по производству готовых текстильных изделий, кроме одежды</t>
  </si>
  <si>
    <t>1)Порядок погашения ОД: ежемесячно аннуитет, по истечению льготного периода, льготный период по погашению ОД – 3 месяца; 2)Собственное участие в проекте 46 000 000 тенге.</t>
  </si>
  <si>
    <t>55101-Предоставление услуг гостиницами с ресторанами, за исключением гостиниц, находящихся на придорожной полосе</t>
  </si>
  <si>
    <t>Развитие деятельности в области здравоохранения</t>
  </si>
  <si>
    <t>Kaz-Ir Agro (Каз-Ир Агро)</t>
  </si>
  <si>
    <t>Развитие деятельности по производству растительных масел</t>
  </si>
  <si>
    <t>1. Возобновляемая кредитная линия; 2. Погашение основного долга – Ежемесячно, равными долями с предоставлением отсрочки на срок не более 1/3 от срока траншей; Погашение вознаграждения – ежемесячно; 3. Целевое назначение кредита: Пополнение оборотных средств (закуп сырья масленичных культур сафлора, льна и подсолнечника для производства масла, оплата налоговых платежей, заработная плата, расходы по транспортировке и другие операционные расходы по переработке семян сафлора, льна и подсолнечника для производства масла). Запрещается направлять денежные средства на приобретение семян для выращивания сафлора, льна и подсолнечника</t>
  </si>
  <si>
    <t>1. Невозобновляемая кредитная линия; 2. Погашение основного долга – ежемесячно, равными долями с предоставлением отсрочки на срок не более 1/3 от срока траншей; Погашение вознаграждения – ежемесячно</t>
  </si>
  <si>
    <t>1.	Невозобновляемая кредитная линия – 220 000 000 тенге; Погашение ОД – Ежемесячно, равными долями, льготный период 7 месяцев; Вознаграждение – Ежемесячно. Целевое назначение – инвестиции; 2.	Невозобновляемая кредитная линия – 220 000 000 тенге; Погашение ОД – Ежемесячно, равными долями, льготный период 6 месяцев; Вознаграждение – Ежемесячно. Целевое назначение – инвестиции.</t>
  </si>
  <si>
    <t>CHEM-INVEST EXPORT</t>
  </si>
  <si>
    <t>Открытие предприятия по производству специальных химических веществ</t>
  </si>
  <si>
    <t>20149-Производство прочих основных органических химических веществ</t>
  </si>
  <si>
    <t>Созаемщики без права освоения: ТОО «Chem-invest»,  ТОО «Oilfield Support Ltd»; Созаемщики – залогодатели: Мамаев Б.Н., Мамаева Р.С.; Льготный период по оплате  ОД- 12 месяцев, с даты освоения первого транша.</t>
  </si>
  <si>
    <t>Medical Company Suncar City</t>
  </si>
  <si>
    <t>Расширение в области прочей деятельности в области здравоохранения</t>
  </si>
  <si>
    <t>86900-Прочая деятельность в области здравоохранения</t>
  </si>
  <si>
    <t>Метод погашения: ОД – Ежемесячно равными долями, начиная с 25-го месяца Вознаграждения - Ежемесячно; Льготный период по ОД – 24 мес.</t>
  </si>
  <si>
    <t>Адильханов Мурат Нурлыбаевич</t>
  </si>
  <si>
    <t>Расширение деятельности по производству пескоблока</t>
  </si>
  <si>
    <t>Keremet-City</t>
  </si>
  <si>
    <t>1.	Невозобновляемая кредитная линия 2.	Погашение основного долга: Ежемесячно, равными долями начиная с 13-го месяца. Погашение вознаграждения: Ежемесячно.</t>
  </si>
  <si>
    <t>Kokshe Building Service</t>
  </si>
  <si>
    <t>1.	Возобновляемая кредитная линия; 2.	Основной долг - Ежемесячно, равными долями, начиная с 4-го месяца; Вознаграждение – ежемесячно.</t>
  </si>
  <si>
    <t>КОНКРИТ ПРОДАКТС</t>
  </si>
  <si>
    <t>Инвестиции (строительство завода и приобретение оборудования)</t>
  </si>
  <si>
    <t>1.	Метод погашения ОД: Ежемесячно, равными долями после истечения льготного периода. 2.	Вознаграждения: ежемесячно; 3.	Льготный период по ОД: 12 месяца с момента финансирования. 4.	Невозобновляемая кредитная линия;</t>
  </si>
  <si>
    <t>АЛАТАУ-ҚҰС</t>
  </si>
  <si>
    <t>Расширение деятельности по переработке и консервированию мяса сельскохозяйственной птицы</t>
  </si>
  <si>
    <t>Возобновляемая кредитная линия. Метод погашения: Основного долга аннуитет ежемесячно, равными долями; Вознаграждения ежемесячно.</t>
  </si>
  <si>
    <t>Цель финансирования (целевое назначение кредита) - Инвестиции: - Приобретение оборудования биологической очистки КОС; - Приобретение гибких резервуаров V-500 м3; - Приобретение компрессора GA90P A 7.5 APB 400; - Проектирование и строительство ВЛ-6кВ для базы транспорта и КОС в районе Карабатан; - Проектирование и строительство ВЛ-6кВ для КОС в районе Прорва.</t>
  </si>
  <si>
    <t>Вагилевич В.И.</t>
  </si>
  <si>
    <t>Организация деятельности в сфере обработки камня</t>
  </si>
  <si>
    <t>График погашения основного долга: ежемесячно, равными долями, вознаграждения: ежемесячно</t>
  </si>
  <si>
    <t>Донидент</t>
  </si>
  <si>
    <t>Расширение стоматологической деятельности</t>
  </si>
  <si>
    <t>ТОВАРИЩЕСТВО С ОГРАНИЧЕННОЙ ОТВЕТСТВЕННОСТЬЮ "ПРИМА КУС"</t>
  </si>
  <si>
    <t>Птицекомплекс замкнутого цикла по производству и переработке мяса бройлера» по адресу: Алматинская область, Уйгурский район, Кыргызсайский сельский округ, из земель запаса района, уч. «Бактыкұрай</t>
  </si>
  <si>
    <t>Соглашение 1:  Н1: Льготный период по основному долгу до 36 месяцев с даты выдачи каждого транша, но не более 1/3 каждого транша. В1: Льготный период по основному долгу до 4 месяцев с даты выдачи каждого транша, но не более 1/3 каждого транша. Соглашение 2: Н4: Льготный период по основному долгу до 36 месяцев с даты выдачи каждого транша, но не более 1/3 каждого транша.   Метод погашения основного долга и вознаграждения: ежемесячно равными долями по истечению льготного периода.</t>
  </si>
  <si>
    <t>EPG PROMETHEUS SCHOOL</t>
  </si>
  <si>
    <t>Организация деятельности по реконструкции школы.</t>
  </si>
  <si>
    <t>1. Цель кредита - Оплата строительных и ремонтных работ по объекту, расположенному по адресу г.Алматы, Алмалинский район, улица Кабанбай батыра, 164, 164/1, а так же оплата расходов, направленных на приобретение оборудования и оснащение школы, в т.ч. приобретение основных средств и товарно-материальных запасов, благоустройство территории и пополнение оборотного капитала, направленного на оплату услуг маркетинга, охраной службы, аренды помещения и фонд оплаты труда сотрудников до марта 2022г, на сумму не более 60 000 000 тенге, Сумма кредита: Инвестиции – 1 919 259 250 тенге, ПОС – 60 000 000 тенге; 2. Метод погашения ОД: Ежемесячно, равными долями после окончания льготного периода в соответствии следующего графика: С 25 месяца по 36 месяц - равными долями в общей сумме не менее 4,6% от суммы займа. С 37 месяца по 48 месяц - равными долями в общей сумме не менее 14,8% от суммы займа. С 49 месяца по 60 месяц - равными долями в общей сумме не менее 21,6% от суммы займа. С 61 месяца по 72 месяц - равными долями в общей сумме не менее 22,8% от суммы займа. С 73 месяца по 84 месяц – остаток суммы равными долями; 3.	Вознаграждения: ежемесячно; Льготный период по Вознаграждению – 6 месяцев, начисленное вознаграждение за льготный период, распределить равными долями до конца срока займа; 4.	Льготный период по ОД: 24 месяца с момента финансирования (по июнь 2023г.) 5. Невозобновляемая кредитная линия; 6. Срок субсидирования :  Инвест - 80 месяцев, по 05.05.2028г. ПОС -36 месяцев.</t>
  </si>
  <si>
    <t>Адал-LTD</t>
  </si>
  <si>
    <t>Погашение основного долга: ежемесячно равными долями. Погашение вознаграждения: ежемесячно. Заемщик: ТОО «Адал-LTD» (БИН 090940001036, субъект среднего предпринимательства), ТОО «ЕКТА» (БИН 080940008267, субъект среднего предпринимательства). Дополнительный код ОКЭД проекта: 10612-Производство круп. Место реализации по ТОО «ЕКТА»: Костанайская область, г.Рудный.</t>
  </si>
  <si>
    <t>ЭДЕЛЬВЕЙС ФАЙФ</t>
  </si>
  <si>
    <t>Расширение деятельности медицинского оздоровительного центра</t>
  </si>
  <si>
    <t>1)Созаемщик без права освоения: ИП АЛСАТОВА в лице Алсатовой Майры Турсуновны, ИИН 830329400771; 2)Погашение ОД: ежемесячно равными долями, начиная с 13-го месяца. 3)Собственное участие в проекте 75 000 000 тенге.</t>
  </si>
  <si>
    <t>Созаемщики (без права освоения): ТОО «Format Group». Невозобновляемая кредитная линия. Погашение ОД – ежемесячно, равными долями. Льготный период по погашению основного долга 12 месяцев с даты выдачи каждого транша, но не более 1/3 срока транша. Погашение вознаграждения – ежемесячно.</t>
  </si>
  <si>
    <t>Ушконыр Ұн НБ и К</t>
  </si>
  <si>
    <t>Расширение деятельности в производственной области.</t>
  </si>
  <si>
    <t>1.	Созаемщик без права освоения – ИП Бекбосынова А.С. (ИИН 820204400105); 2.	Созаемщик – залогодатель без право освоения – Боран Явуз (ИИН 730415399047); 3.	Созаемщик – залогодатель без право освоения – Боран Анар Сериковна (ИИН 820204400105); 4.	Возобновляемая кредитная линия (банковский займы); 5.	Льготный период по погашению - по выплате основного долга: ежегодно, с октября по март включительно. 6.	Собственное участие в проекте обеспечивается недвижимым имуществом.</t>
  </si>
  <si>
    <t>Agrofish 2020</t>
  </si>
  <si>
    <t>Организация деятельности по производству рыбной продукции</t>
  </si>
  <si>
    <t>10200-Переработка и консервирование рыбы, ракообразных и моллусков</t>
  </si>
  <si>
    <t>1. Льготный период по погашению основного долга: 6 месяцев. 2. Погашение основного долга: Ежемесячно аннуитетными платежами, начиная с 7 месяца.  Погашение вознаграждения: Ежемесячно.</t>
  </si>
  <si>
    <t>Салыков М.Г.  в лице Салыкова Муратбека Галымовича</t>
  </si>
  <si>
    <t>Расширение деятельности по оказанию стоматологических услуг</t>
  </si>
  <si>
    <t>Невозобновляемая кредитная линия.  Погашение ОД – ежемесячно аннуитетными платежами.  Погашение % - ежемесячно.</t>
  </si>
  <si>
    <t>Овезов</t>
  </si>
  <si>
    <t>Организация деятельности общего-среднего образования</t>
  </si>
  <si>
    <t>1. Льготный период по погашению ОД: 11 месяцев по каждому траншу, но не более 01.10.2022 года;    2. Созаемщик-1, без права освоения - Анезова Жадыра Дерябаевна;    3. Созаемщик-2, без права освоения - Овезова Кулай Арстанбаевна;     4. Созаемщик-3, без права освоения - Абдуллаев Наурызбек Картмагамбетович;</t>
  </si>
  <si>
    <t>Зенченко и Компания</t>
  </si>
  <si>
    <t>Погашение основного долга – ежемесячно равными долями Погашение вознаграждения – ежемесячно</t>
  </si>
  <si>
    <t>Завершение строительства детского сада</t>
  </si>
  <si>
    <t>1. Невозобновляемая кредитная линия  2. Погашение основного долга: Ежемесячно, аннуитетными платежами, начиная с 13 месяца.  3. Срок субсидирования займа 84 мес. 4. Созаемщики (без права освоения): ТОО "Ясли сад "Райхан апа", ТОО "Ясли сад "Гүлжамал", ЖК "Алимкулова М.Р.", ТОО "Ясли сад "Айасель", ТОО "ЯСЛИ САД "Қуаныш М"</t>
  </si>
  <si>
    <t>Карат</t>
  </si>
  <si>
    <t>Расширение деятельности по производству питьевой воды</t>
  </si>
  <si>
    <t>Созаемщик (без права освоения): 1. ТОО "Нефтестройсервис Лтд" (БИН 010740001502); 2. ТОО "TransTech International" (БИН 040540001786). 3. ТОО "Хемимонтаж-Атырау" БИН 001141001089;</t>
  </si>
  <si>
    <t>КОЗИН А.А. в лице Козина Александра Александровича</t>
  </si>
  <si>
    <t>1. Порядок погашения: Основной долг – ежемесячно, аннуитетными платежами. Вознаграждение – ежемесячно. 2. Возобновляемая кредитная линия. Срок траншей до 24 месяцев (включительно), но не более срока кредитной линии.</t>
  </si>
  <si>
    <t>Порядок погашения: Основной долг – начиная с 5-го месяца кредитования ежемесячно, аннуитетными платежами. Вознаграждение – ежемесячно</t>
  </si>
  <si>
    <t>BINOM EDUCATION</t>
  </si>
  <si>
    <t>1) Погашение основного долга: начиная с 01.02.2022 года ежемесячно равными долями, за исключением следующих месяцев- июль, август ежегодно. Порядок уплаты вознаграждения: ежемесячно 2) Срок финансирования до 31.12.2026г. 3)Ежегодно до 30 марта следующего за отчетным периодом предоставлять в Фонд счета на оплату инвестиционных и операционных расходов с расшифровкой по статьям, а также подписанные акты об обеспечении технических и эксплуатационных характеристик объекта ГЧП (оригинал/копия, заверенная печатью БВУ).4. 1.	На период субсидирования по проекту, компании необходимо осуществлять деятельность в рамках заявленного ОКЭД 85310 Основное и общее среднее образование.</t>
  </si>
  <si>
    <t>Жанаозенский молочный завод</t>
  </si>
  <si>
    <t>Расширение деятельности по переработке молока и производству кисломолочных продукции</t>
  </si>
  <si>
    <t>Созаемщик без права освоения Молдакадыров Баймамбет Алимбетович</t>
  </si>
  <si>
    <t>Uniserv Medical Center</t>
  </si>
  <si>
    <t>Расширение  деятельности многопрофильной клиники</t>
  </si>
  <si>
    <t>Погашение основного долга  - ежемесячно, равными долями, вознаграждения - ежемесячно</t>
  </si>
  <si>
    <t>ЯСЛИ ДЕТСКИЙ САД "ZEREK KIDS"</t>
  </si>
  <si>
    <t>Микро</t>
  </si>
  <si>
    <t>1.	Невозобновляемая кредитная линия; 2.	Созаемщик (без права освоения) – ФЛ Тукибаева Жулдызай Аскаровна.</t>
  </si>
  <si>
    <t>«White Dental Clinic»</t>
  </si>
  <si>
    <t>Организация стоматологической деятельности.</t>
  </si>
  <si>
    <t>ИБТИКАР (КОШКАРОВ ИБТИКАР ИРИСМЕТОВИЧ)</t>
  </si>
  <si>
    <t>Расширение деятельности по производству растительного масла</t>
  </si>
  <si>
    <t>1)Возобновляемая кредитная линия;  2)Порядок погашения основного долга: ежемесячно, равными долями (начиная с 4-го месяца финансирования);  3)Не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t>
  </si>
  <si>
    <t>Расширение деятельности для производство продуктов питание</t>
  </si>
  <si>
    <t>1.Возобновляемая кредитная линия; 2.Срок кредита: Рефинансирование задолженности из АО «Народный сберегательный Банк Казахстана» - до 20.07.2019г. Пополнение Оборотных Средств – 60 мес. 3.Погашение основного долга: по вновь выдаваемым траншам: Льготный период 6 месяцев, с 7-го по 9-й месяц по 3% от суммы основного долга равными долями каждый месяц, далее оставшиеся 97% ежемесячно равными долями до конца срока транша 4.Ставка вознаграждения: 12,5% по действующим траншам/субсидируемым траншам, 15% по вновь выдаваемым субсидированным траншам 5.Субсидируемая процентная ставка: по ставке вознаграждения 12,5% (6,5% субсидируемая процентная ставка), по ставке вознаграждения 15% (9% субсидируемая процентная ставка)</t>
  </si>
  <si>
    <t>АСАНОВА АЙНУРА СИРИКБАЕВНА</t>
  </si>
  <si>
    <t>Расширение деятельности образования</t>
  </si>
  <si>
    <t>Порядок и сроки погашения основного долга: Ежемесячно, аннуитетными платежами, начиная с 7 месяца. Порядок и сроки погашения вознаграждения: Ежемесячно.</t>
  </si>
  <si>
    <t>ДО АО "Банк ВТБ (Казахстан)"</t>
  </si>
  <si>
    <t>ХУСАИНОВ ТИМУР РАВИЛЬЕВИЧ</t>
  </si>
  <si>
    <t>ПЕТРОВИЧ и К</t>
  </si>
  <si>
    <t>Организация деятельности по производству спецодежды</t>
  </si>
  <si>
    <t>Льготный период по оплате ОД 6 месяцев с даты выдачи первого транша</t>
  </si>
  <si>
    <t>Нурболат</t>
  </si>
  <si>
    <t>Погашение ОД: ежемесячно равными долями, начиная с 13-месяца.</t>
  </si>
  <si>
    <t>Расширение деятельности производства рафинированных масел и жиров</t>
  </si>
  <si>
    <t>1) Метод погашения:  ОД – Льготный период 4 месяца с даты выдачи каждого транша, далее ежемесячно по 5 000,00 тенге, остаток в конце срока транша; Вознаграждение – ежемесячно; 2) Возобновляемая кредитная линия; 3) Созаемщик (с правом освоения): АО «Евразиан Фудс»</t>
  </si>
  <si>
    <t>24100-Производство чугуна, стали и ферросплавов</t>
  </si>
  <si>
    <t>Азия ұны</t>
  </si>
  <si>
    <t>Возобновляемая кредитная линия Созаемщики с правом освоения: ТОО «Хлебный Дом Сарыколь», ТОО «Қазақ ұны». Созаемщики без права освоения: ТОО «Агро Импекс 2014», ТОО «Афина Паллада», ТОО «Торговый дом «Азия ұны», ТОО «Торговый дом «Қазақ ұны». Погашение основного долга: ежемесячно, равными долями, по истечении льготного периода;  Льготный период по ОД: 4 месяца;  Погашение вознаграждения: ежемесячно Срок транша – до 12 месяцев.</t>
  </si>
  <si>
    <t>Две Сестры в лице Жанбырбаевой Аиды Самиголлакызы</t>
  </si>
  <si>
    <t>Организация деятельности по производству полуфабрикатов</t>
  </si>
  <si>
    <t>АИНдент</t>
  </si>
  <si>
    <t>Открытие деятельности стоматологического кабинета</t>
  </si>
  <si>
    <t>погашение ОД: ежемесячно,  аннуитетными платежами, начиная с 4 месяца кредитования, вознаграждение-ежемесячно.</t>
  </si>
  <si>
    <t>BedelDent, в лице Беделбай Мадияр Асқарұлы</t>
  </si>
  <si>
    <t>развитие стоматологической деятельности</t>
  </si>
  <si>
    <t>Льготный период по ОД: 6 месяцев</t>
  </si>
  <si>
    <t>ДЕЗОФАРМ</t>
  </si>
  <si>
    <t>Расширение деятельности по производству дезинфицирующих средств</t>
  </si>
  <si>
    <t>20149-Производство прочих основных органических химических веществ, не включенных в другие группировки</t>
  </si>
  <si>
    <t>1. Льготный период по погашению основного долга: 6 месяцев.  2. График погашения основного долга: Ежемесячно, равными долями, начиная с 7 месяца с даты выдачи транша.  График погашения вознаграждения: Ежемесячно.</t>
  </si>
  <si>
    <t>Уральскагрореммаш</t>
  </si>
  <si>
    <t>Расширение деятельности по выпуску спецтехники-</t>
  </si>
  <si>
    <t>29101-Производство автомобилей и других моторных транспортных средств</t>
  </si>
  <si>
    <t>Погашение ОД – ежемесячно равными долями, вознаграждение - ежемесячно</t>
  </si>
  <si>
    <t>K-Oil</t>
  </si>
  <si>
    <t>Расширение деятельности по производству масел и жиров (ПОС)</t>
  </si>
  <si>
    <t>Возобновляемая кредитная линия Погашение основного долга: ежемесячно, дифференцированными (равными) платежами, с учетом льготного периода 4 месяца включительно с момента выдачи Кредита Погашение вознаграждения: ежемесячно Созаемщики без права освоения: ТОО «Ортамакс», ТОО «AgriMax»</t>
  </si>
  <si>
    <t>Ерпанаева Т.Ә. в лице Ерпанаевой Толғанай Әмірханқызы</t>
  </si>
  <si>
    <t>Порядок и сроки погашения основного долга: Ежемесячно, льготный период первые 3 (три) месяца. Порядок и сроки погашения вознаграждения: Ежемесячно.</t>
  </si>
  <si>
    <t>Keremet NaN</t>
  </si>
  <si>
    <t>Организация деятельности по производству хлеба, хлебобулочных и мучных кондитерских изделий и пр.</t>
  </si>
  <si>
    <t>Расширение деятельности по производству безалкогольных напитков, фруктовых и овощных соков, переработки молока, кроме консервирования, и производство сыров</t>
  </si>
  <si>
    <t>Возобновляемая кредитная линия. Сохранения/увеличения среднегодовой численности рабочих мест на основе данных налоговой декларации, в том числе данных по обязательным пенсионным взносам и (или) социальным отчислениям или налоговых выплат или увеличения объема производства (в денежном выражении) или достижения роста дохода (доход от реализации: стоимость реализованных товаров, работ, услуг от основной деятельности) на 10% по итогам 2 (два) года с даты решения рабочего финансового агентства о субсидировании по кредитным средствам, выдаваемым на цели 100% пополнения оборотных средств (предприятия, не освобожденные от уплаты налогов, обеспечивают увеличение налоговых выплат согласно требованиям Механизма).</t>
  </si>
  <si>
    <t>Нәтиже -Тәтті</t>
  </si>
  <si>
    <t>Организация деятельности по производству кондитерских изделий</t>
  </si>
  <si>
    <t>1) Порядок и сроки погашения ОД: Дифференцированный (равными долями), ежемесячно, по истечении льготного периода Порядок и сроки погашения %: Ежемесячно. Льготный период по выплате основного долга: до 12 месяцев (включительно)  2) Созаемщики (без права освоения):  - ТОО «Нәтиже Сүт Фабрикасы» (БИН 050440000756) - ТОО «Нәтиже» (БИН 060140008009) - ТОО «Нәтиже-Астана» (БИН 150540012080) - ТОО «NBK-A» (БИН 150440009423) 3) Целевое назначение кредита: Инвестиции (строительство завода по производству сухарей, печенья, и прочих сухих хлебопекарных продуктов/приобретение основных средств: оборудование, транспорт)</t>
  </si>
  <si>
    <t>Атамекен Компани</t>
  </si>
  <si>
    <t>1. Возобновляемая кредитная линия; 2. Погашение основного долга: ежемесячно, равными долями, начиная с 4-го месяца; вознаграждения: ежемесячно</t>
  </si>
  <si>
    <t>Казахский ордена «Знак Почета» научно-исследовательский институт глазных болезней</t>
  </si>
  <si>
    <t>Приобретение оборудования для офтальмологического центра.</t>
  </si>
  <si>
    <t>1) Метод погашения: ОД – Ежемесячно, равными долями по истечении льготного периода. Льготный период по ОД – 6 месяцев с даты выдачи каждого транша;  Вознаграждение – ежемесячно;  Вид продукта: Невозобновляемая кредитная линия. Цель кредита: Инвестиции (проибретние медицинского оборудования и СМР).</t>
  </si>
  <si>
    <t>Строительство нового медицинского центра по адресу: г.Алматы, Алмалинский район, ул. Толе би</t>
  </si>
  <si>
    <t>Метод погашения: ОД – Ежемесячно, равными долями по истечении льготного периода. Льготный период по ОД – до 01.02.2023 года; Вознаграждение – ежемесячно;  Вид продукта: Невозобновляемая кредитная линия. Цель кредита: Инвестиции (строительство офтальмологического центра).</t>
  </si>
  <si>
    <t>Приобретение медицинского оборудования и СМР для медицинского центра</t>
  </si>
  <si>
    <t>Метод погашения: ОД – Ежемесячно, равными долями по истечении льготного периода. Льготный период по ОД – по траншам на приобретение оборудования – 6 месяцев с даты выдачи каждого транша, по траншам на СМР – до 01.02.2023 г.; Вознаграждение – ежемесячно;  Вид продукта: Невозобновляемая кредитная линия. Цель кредита: Инвестиции (проибретние медицинского оборудования и СМР).</t>
  </si>
  <si>
    <t>Есенгали Н.Б.</t>
  </si>
  <si>
    <t>Организация деятельности по предоставлению медицинских услуг гепатолога</t>
  </si>
  <si>
    <t>Созаемщик-1 (без права освоения) – ТОО «EXDEL»;</t>
  </si>
  <si>
    <t>Метод погашения основного долга: равными долями, ежемесячно; вознаграждения: ежемесячно</t>
  </si>
  <si>
    <t>Каспий Плюс</t>
  </si>
  <si>
    <t>Расширение деятельности по производству различных комплектующих к насосному и добывающему оборудованию в нефтегазовой и горнодобывающей отрасли</t>
  </si>
  <si>
    <t>25940-Производство крепежных изделий</t>
  </si>
  <si>
    <t>Ново-Альджанский мелькомбинат</t>
  </si>
  <si>
    <t>Расширение деятельности по производству муки и  макаронных изделий</t>
  </si>
  <si>
    <t>КОД отрасли проекта: 10611 - Производство муки 10730 - Производство макаронных изделий. Льготный период по ОД: 4 месяца.</t>
  </si>
  <si>
    <t>Льготный период по ОД – 24 мес., но не более августа 2023г., и не более 1/3 продолжительности срока транша. Далее по истечении льготного периода установить погашение ОД в следующем процентном соотношении: С августа 2023 года по июль 2024 года-  5% ежемесячно равными долями от суммы каждого транша; С августа 2024 года по июль 2026 года – 20% ежемесячно равными долями от суммы каждого транша; С августа 2026 года по декабрь 2029 года – 51% ежемесячно равными долями от суммы каждого транша; С января 2030 года до конца срока линии 24% ежемесячно равными долями от суммы каждого транша</t>
  </si>
  <si>
    <t>РЗА-Сүт</t>
  </si>
  <si>
    <t>Расширение деятельности в сфере переработки молока</t>
  </si>
  <si>
    <t>Медицинский центр Саяжан</t>
  </si>
  <si>
    <t>Предоставление медицинских услуг</t>
  </si>
  <si>
    <t>Льготный период по ОД 6 месяцев, но не более 1/3 срока транша</t>
  </si>
  <si>
    <t>ДЖАРМУХАМБЕТОВА  ГУЛЬНАР  ТАЖИБАЕВНА</t>
  </si>
  <si>
    <t>Кредитные средства будут направлены на пополнение оборотных средств</t>
  </si>
  <si>
    <t>NAZARBAYEV  в лице НАЗАРБАЕВА МАНАРБЕК БАЯНБЕКОВИЧА</t>
  </si>
  <si>
    <t>Банковский заем. Погашение основного долга: Ежемесячно, аннуитет. Погашение вознаграждения: Ежемесячно.</t>
  </si>
  <si>
    <t>QAISARMED</t>
  </si>
  <si>
    <t>AI SCHOOL</t>
  </si>
  <si>
    <t>Организация деятельности частной школы</t>
  </si>
  <si>
    <t>1.	Невозобновляемая кредитная линия; 2.	Льготный период по погашению основного долга – 3 месяца.</t>
  </si>
  <si>
    <t>Казбеков А.Ж. в лице Казбекова Армана Жилкайдаровича</t>
  </si>
  <si>
    <t>Расширение деятельности по производству круп</t>
  </si>
  <si>
    <t>1) Вид финансирования – Возобновляемая кредитная линия; 2) Порядок погашения ОД – ежемесячно, равными долями;  3) Порядок погашения вознаграждения – ежемесячно.</t>
  </si>
  <si>
    <t>Крендель</t>
  </si>
  <si>
    <t>Развитие деятельности по производству кондитерских изделий</t>
  </si>
  <si>
    <t>Невозобновляемая кредитная линия. График погашения основного долга: Ежемесячно, начиная с 25-го месяца, равными долями по каждому траншу. Отсрочка по возврату ОД - 24 месяца с даты выдачи каждого транша. График погашения вознаграждения: Ежемесячно. Срок финансирования и срок субсидирования – до 11.12.2030г. Дополнительный код ОКЭД по проекту: 10.72.0 Производство сухарей и печенья, мучных кондитерских изделий длительного хранения.</t>
  </si>
  <si>
    <t>Дани-Нан</t>
  </si>
  <si>
    <t>Расширение деятельности производства муки</t>
  </si>
  <si>
    <t>1.	Созаемщики (с правом освоения): ТОО «Мельнично-промышленная компания» (БИН 010240000048, субъект малого предпринимательства); ТОО «ДАНИ-НАН экспорт» (БИН 050240015457, субъект среднего предпринимательства). 2.	Возобновляемый лимит. 3.	Льготный период по погашению основного долга – 6 месяцев.</t>
  </si>
  <si>
    <t>RSI Industries</t>
  </si>
  <si>
    <t>СКЦ Бетон в лице Дворцевого Александра Александровича</t>
  </si>
  <si>
    <t>Orbis Heavy Machinery</t>
  </si>
  <si>
    <t>Медцентр "Медина"</t>
  </si>
  <si>
    <t>БАЙДАНОВ МАРАТ ДЖАМАНКУЛОВИЧ</t>
  </si>
  <si>
    <t>Расширение деятельности по производству неочищенных масел и жиров</t>
  </si>
  <si>
    <t>Развитие деятельности по производству стеновых блоков</t>
  </si>
  <si>
    <t>Вид финансирования - невозобновляемая кредитная линия.  2) Порядок погашения: ОД ежемесячно, аннуитетными платежами; Вознаграждение – ежемесячно.</t>
  </si>
  <si>
    <t>Развитие деятельности производства специализированной техники</t>
  </si>
  <si>
    <t xml:space="preserve">Форма кредитования: возобновляемый лимит 2) Порядок и сроки погашения ОД:  С 1-го по 5-й месяц по 0% от суммы основного долга, 6-й месяц 50%, с 7-го по 11-й месяц 0%. 12-й месяц оставшиеся 50%. По следующему графику: Дата погашения (ОД) С 1 по 5 месяц-0%, 6 месяц-50%, С 7 по 11 месяц-0%,12 месяц-50%.Порядок и сроки погашения %: Ежемесячно.  </t>
  </si>
  <si>
    <t>Строительство сельской врачебной амбулатории на 20 посещений в смену в мкрн. Астана, улица №1, участок №23, село Батыр Мунайлинского района Мангистауской области</t>
  </si>
  <si>
    <t>Цель кредита: Оплата всех расходов, связанных со строительством и организацией сельской врачебной амбулатории, расположенной по адресу: Мангистауская область, Мунайлинский район, с. Батыр, микрорайон Астана, улица №1, участок 23, а также приобретение и монтаж медицинского оборудования, мебели, строительных материалов и др.; 2. Льготный период по погашению ОД: 6 месяцев с даты начала финансирования, далее ежеквартально по истечении льготного периода.</t>
  </si>
  <si>
    <t xml:space="preserve">Расширение деятельности по производству мясных изделий </t>
  </si>
  <si>
    <t>Порядок погашения: Основной долг – ежемесячно, аннуитетными платежами. Вознаграждение – ежемесячно</t>
  </si>
  <si>
    <t>Health Care Atyrau</t>
  </si>
  <si>
    <t>Мадейра Мерей</t>
  </si>
  <si>
    <t>Организация деятельности  стоматологической клиники</t>
  </si>
  <si>
    <t>Открытие стоматологической клиники, путем реконструкции помещения и приобретение стоматологического оборудования</t>
  </si>
  <si>
    <t>Организация деятельности школы: строительство школы, в том числе приобретение оборудования, мебели, инвентаря</t>
  </si>
  <si>
    <t>КОРПОРАЦИЯ "ВОСТОК-МОЛОКО"</t>
  </si>
  <si>
    <t>Расширение текущей деятельности по производству молочной продукции.</t>
  </si>
  <si>
    <t>отсутствует</t>
  </si>
  <si>
    <t>Буркит Сэйфти</t>
  </si>
  <si>
    <t>Приобретение автотранспорта изотермический фургон на базе ГАЗ A21R23 - 2 единицы и автотранспорта Toyota Hilux - 2 единицы для перевозки спецодежды</t>
  </si>
  <si>
    <t>zf iwik, в лице Жубатхан Алии Муратовны</t>
  </si>
  <si>
    <t>Расширение деятельности по изготовлению мебели</t>
  </si>
  <si>
    <t>1) Форма кредитования: невозобновляемый лимит. 2) Порядок и сроки погашения ОД: Ежемесячно, аннуитетными платежами, с предоставлением льготного периода по выплате основного долга на 6 месяцев по заявлению клиента. Порядок и сроки погашения %: Ежемесячно, за фактическое время пользования.</t>
  </si>
  <si>
    <t>Ахбетов Н.</t>
  </si>
  <si>
    <t>Приобретение оборудования и мебели для зоны отдыха в городе Балхаш</t>
  </si>
  <si>
    <t>1. Созаемщик без права освоения: Ахбетова Назгуль Егинбаевна (ИИН 710204401294), Ахбетов Габиден Серикболович (ИИН 680216350259); 2. Метод погашения: погашение основного долга равными долями. Периодичность погашения основного долга и вознаграждения: ежемесячно.</t>
  </si>
  <si>
    <t>СКР-СНАБ</t>
  </si>
  <si>
    <t>Организация деятельности гостиницы</t>
  </si>
  <si>
    <t>1) Льготный период по оплате ОД 12 месяцев; 2) Созаемщики без права освоения: ТОО "СМК-4" и ТОО "АДМХ"</t>
  </si>
  <si>
    <t>1. Созаемщик без права освоения: Ахбетова Назгуль Егинбаевна (ИИН 710204401294); 2. Метод погашения: погашение основного долга равными долями. Периодичность погашения основного долга и вознаграждения: ежемесячно</t>
  </si>
  <si>
    <t>КазСевенТрэйд</t>
  </si>
  <si>
    <t>Расширение деятельности по производству мучных кондитерских изделий длительного хранения</t>
  </si>
  <si>
    <t>Погашение основного долга: ежемесячно, аннуитетными платежами, с предоставлением отсрочки 4 месяца. Погашение вознаграждения: ежемесячно.</t>
  </si>
  <si>
    <t>Доценко в лице Доценко Валерия Владимировича</t>
  </si>
  <si>
    <t>Расширение деятельности по производству хлебобулочных и мучных кондитерских изделий недлительного хранения</t>
  </si>
  <si>
    <t>1. Возобновляемая кредитная линия. 2. Созаемщик Трегубов Николай Викторович без права освоения</t>
  </si>
  <si>
    <t>Железобетонный комбинат</t>
  </si>
  <si>
    <t>Расширение производства железобетонных изделий</t>
  </si>
  <si>
    <t>Отсрочка по ОД - с января по март месяц каждого года. Погашение ОД - с апреля по декабрь каждого года равными долями.</t>
  </si>
  <si>
    <t>LOR clinic MG</t>
  </si>
  <si>
    <t>1. Льготный период по оплате ОД 6 месяцев; 2. Созаемщики без права освоения: 1) Тамабаева Динара Базарбековна; 2) Нурмагамбетов Азамат Маратович.</t>
  </si>
  <si>
    <t>Бурбаев А.М., в лице Бурбаева Ажкерея Молдашевича</t>
  </si>
  <si>
    <t>Организация стоматологической деятельности</t>
  </si>
  <si>
    <t>1) Форма кредитования: невозобновляемый лимит. 2) Порядок и сроки погашения ОД: Ежемесячно, аннуитетными платежами, начиная с 7 месяца, по заявлению клиента. Порядок и сроки погашения %: Ежемесячно.</t>
  </si>
  <si>
    <t>ЗУЛКАРОВА ГУЛЬБАКЫТ АСКАРОВНА</t>
  </si>
  <si>
    <t>Организация деятельности стоматологии</t>
  </si>
  <si>
    <t>Оснащение медицинского центра необходимым медицинским оборудованием</t>
  </si>
  <si>
    <t>1. Метод погашения: дифференцированный (равными долями). Периодичность погашения основного долга – ежемесячно, по истечении льготного периода. Льготный период: 12 месяцев. Отсроченные суммы распределить равномерно на все последующие платежи после завершения льготного периода и до конца срока займа;  2. Созаемщики без права освоения: ТОО «Аланда-клуб», ТОО «ALANDA», ТОО «Клиника Аланда», ТОО «GLION» (ГЛИОН), ИП Галиуллин В.М., ТОО «Alanda Clinic», ТОО фирма «ОАЗИС-1»</t>
  </si>
  <si>
    <t>Компания АйсМастер-АйсКрим</t>
  </si>
  <si>
    <t>Расширение деятельности производства мороженого</t>
  </si>
  <si>
    <t>Развитие деятельности по производству натяжных потолков</t>
  </si>
  <si>
    <t>22231-Производство пластмассовых изделий, используемых в строительстве</t>
  </si>
  <si>
    <t>1) Форма кредитования: невозобновляемый лимит. 2) Порядок и сроки погашения ОД: Ежемесячно, аннуитетными платежами, по 20-м числам. Порядок и сроки погашения %: Ежемесячно, по 20-м числам</t>
  </si>
  <si>
    <t>Льготный период по ОД: 6 месяцев. Субсидированию подлежат транши с целью кредитования на пополнение оборотных средств (закуп зерна).</t>
  </si>
  <si>
    <t>Мәртөк сүт</t>
  </si>
  <si>
    <t>Расширение деятельности по переработке молока (ЭПВ)</t>
  </si>
  <si>
    <t>Кокше Росинка</t>
  </si>
  <si>
    <t>Расширение деятельности предоставления медицинских услуг</t>
  </si>
  <si>
    <t>1) Созаемщик, без права освоения: ИП Ким в лице Ким Леонида Иосифовича; 2) Вид финансирования – Невозобновляемая кредитная линия; 3) Порядок погашения ОД – ежемесячно, аннуитетными платежами;  4) Порядок погашения вознаграждения – ежемесячно.</t>
  </si>
  <si>
    <t>Порядок и сроки погашения ОД: в конце срока траншей по каждому траншу. Порядок и сроки погашения %: Ежемесячно. Отсрочка по возврату ОД: до конца срока траншей по каждому траншу.</t>
  </si>
  <si>
    <t>Евразиан Фудс</t>
  </si>
  <si>
    <t>1. Порядок погашения основного долга: Льготный период 24 месяца с даты выдачи каждого транша, далее ежемесячно, равными долями, вознаграждения: ежемесячно; 2. Заемщик: Евразиан Фудс Корпорэйшн; Созаемщик (с правом освоения): АО «Евразиан Фудс»</t>
  </si>
  <si>
    <t>Кузмич</t>
  </si>
  <si>
    <t>Расширение деятельности по переработке и консервированию рыбной продукции</t>
  </si>
  <si>
    <t>1.	Погашение основного долга ежемесячно аннуитетными платежами, вознаграждение – ежемесячно; 2.	Возобновляемая кредитная линия;</t>
  </si>
  <si>
    <t>Global Light LLP</t>
  </si>
  <si>
    <t>Расширение деятельности в сфере производства осветительных приборов</t>
  </si>
  <si>
    <t>27402-Производство осветительных приборов</t>
  </si>
  <si>
    <t>1.	Невозобновляемая кредитная линия: 1.1.  Цель кредита: Инвестиции; 1.2. Сумма кредита: 100 000 000.00 тенге; 1.3. Срок кредита и субсидирования: 60 мес.  2. Возобновляемая кредитная линия: 2.1. Цель кредита: Пополнение оборотных средств; 2.2. Сумма кредита: 11 000 000,00 тенге; 2.3. Срок кредита и субсидирования: 36 мес.</t>
  </si>
  <si>
    <t>Аяш Ербол, в лице Аяш Ербола</t>
  </si>
  <si>
    <t>1. Не возобновляемая кредитная линия 2. Порядок и сроки погашения ОД: Ежемесячно, аннуитетными платежами, начиная с 7-го месяца Льготный период по ОД: 6 месяцев Порядок и сроки погашения %: Ежемесячно</t>
  </si>
  <si>
    <t>Медицинский центр "Мейірім Тараз"</t>
  </si>
  <si>
    <t>Организация деятельности медицинского комплекса</t>
  </si>
  <si>
    <t>1. Льготный период по погашению основного долга: 12 месяцев; 2. Погашение основного долга – Ежемесячно, равными долями, по истечении льготного периода 12 месяцев; Погашение вознаграждения – ежемесячно.</t>
  </si>
  <si>
    <t>Керім сұлу-Qyzylorda в лице Прекеевой Шынар Махсатовны</t>
  </si>
  <si>
    <t>организация деятельности по производству текстильных изделий, кроме одежды</t>
  </si>
  <si>
    <t>1. Невозобновляемая кредитная линия. 2. Метод погашения: основной долг - ежемесячно, аннуитетными платежами; вознаграждение - ежемесячно.</t>
  </si>
  <si>
    <t>Бал Текстиль</t>
  </si>
  <si>
    <t>Расширение деятельности по производству ковров и ковровых изделий</t>
  </si>
  <si>
    <t>1)Невозобновляемая кредитная линия: Сумма линии – 1 400 000 000 тенге; Целевое назначение: инвестиции (приобретение оборудования); Срок кредита и срок субсидирования – 120 месяцев; Порядок погашения основного долга: начиная с 13 месяца, ежемесячно равными долями;  2)Возобновляемая кредитная линия: Сумма лимита – 1 400 000 000 тенге; Целевое назначение: Пополнение оборотных средств; Срок кредита и срок субсидирования – 36 месяцев; Порядок погашения основного долга: начиная с 4 месяца, ежемесячно равными долями.</t>
  </si>
  <si>
    <t>Медея Север</t>
  </si>
  <si>
    <t>1.	Погашение основного долга - аннуитетными платежами, Погашение вознаграждения - ежемесячно. Льготный период по ОД 6 месяцев 2.	Наименование Предпринимателя: Заемщик: ТОО Медея Север Созаемщик без права освоения: Лысакова Наталья Владимировна</t>
  </si>
  <si>
    <t>Открытие спортивного зала</t>
  </si>
  <si>
    <t>85510-Образование в области спорта и отдыха</t>
  </si>
  <si>
    <t>1) Льготный период по оплате ОД 6 месяцев; 2) Созаемщики без права освоения: ФЛ Нарынов Бекгали Зинурович и ФЛ Нарынов Зинур Мусаевич;</t>
  </si>
  <si>
    <t>"Школа Максимум"</t>
  </si>
  <si>
    <t>Организация деятельности школы в г.Туркестан</t>
  </si>
  <si>
    <t>1. Невозобновляемый лимит.  2. Льготный период по погашению основного долга - 6 месяцев.  3. Созаемщик (без права освоения) ФЛ Орынбасарулы Рахымжан. 4. Дополнительный код ОКЭД проекта: 85.31.0 Основное и общее среднее образование.</t>
  </si>
  <si>
    <t>85100-Дошкольное образование</t>
  </si>
  <si>
    <t>Круглов в лице Круглова Станислава Юрьевича</t>
  </si>
  <si>
    <t>Организация деятельности кондитерского цеха</t>
  </si>
  <si>
    <t>Возобновляемая кредитная линия. Льготный период по ОД – 4 месяца.</t>
  </si>
  <si>
    <t>Керуен</t>
  </si>
  <si>
    <t>1) Метод погашения:  ОД – ежемесячно, равными долями, начиная с 19-го месяца; Вознаграждение – ежемесячно; 2) Созаемщики (без права освоения): ТОО "Керуен-Medicus", ТОО "Агрофирма Керуен";  3) Цель кредитования: лимит-1 - 1 351 362 000 тенге - строительство медицинского центра, лимит-2 - 648 638 000 тенге - приобретение оборудования</t>
  </si>
  <si>
    <t>Расширение деятельности по производству муки и макаронных изделий</t>
  </si>
  <si>
    <t>Возобновляемая кредитная линия. Льготный период по ОД: 6 месяцев. КОД отрасли проекта: 10611 - Производство муки 10730 - Производство макаронных изделий. Собственное участие в размере 10% от стоимости проекта подтвердить в ходе мониторинга АО «Фонд Даму».</t>
  </si>
  <si>
    <t>Султан Кондитерские изделия</t>
  </si>
  <si>
    <t>Приобретение сырья для производства продуктов питания</t>
  </si>
  <si>
    <t>Возобновляемая кредитная линия. Погашение основного долга – ежеквартально, равными долями. Вознаграждение – ежемесячно.</t>
  </si>
  <si>
    <t>CONSTANT-A</t>
  </si>
  <si>
    <t>Расширение деятельности по производству готовых пищевых продуктов</t>
  </si>
  <si>
    <t>Возобновляемая кредитная линия. Порядок и сроки погашения основного долга: с момента финансирования отсрочка на 3 (три) месяца, начиная с 4-го месяца – ежемесячно, аннуитетным платежом; Порядок и сроки погашения вознаграждения - ежемесячно. Не допускается финансирование на цели проведения расчетов по налоговым и иным обязательным платежам, оплате текущих платежей по обслуживанию кредитов, займов и договоров лизинга.</t>
  </si>
  <si>
    <t>ӘЙКЕНҰЛЫ АЙДАР</t>
  </si>
  <si>
    <t>Организация деятельности по производству муки</t>
  </si>
  <si>
    <t>Бек Акмола</t>
  </si>
  <si>
    <t>1) Созаемщик с правом освоения – ИП Евлоев Б.Т. в лице Евлоева Бекхана Тархановича  2) Вид финансирования - возобновляемая кредитная линия.  3) Порядок погашения: ОД - ежемесячно, аннуитетными платежами, льготный период – 6  месяцев; Вознаграждение – ежемесячно.</t>
  </si>
  <si>
    <t>Мебельщик, в лице Кадочниковой Анастасии Александровны</t>
  </si>
  <si>
    <t>Не возобновляемая кредитная линия  Отсрочка по погашению основного долга: 6 месяцев. Отсрочка по погашению вознаграждения: нет. Порядок погашения основного долга: аннуитетными платежами, начиная с 7-ого месяца, до 20 числа на основании заявления Заемщика Порядок погашения вознаграждения: ежемесячно, до 20 числа на основании заявления Заемщика.</t>
  </si>
  <si>
    <t>Возобновляемая кредитная линия. Порядок погашения основного долга: аннуитетными платежами, до 20 числа на основании заявления Заемщика Порядок погашения вознаграждения: ежемесячно, до 20 числа на основании заявления Заемщика.</t>
  </si>
  <si>
    <t>Аташ Фиш Пром</t>
  </si>
  <si>
    <t>Открытие цеха по производству рыбной продукции</t>
  </si>
  <si>
    <t>1)	Созаемщик, без права освоения - ТОО "Шегендеу Сервис"; 2) сумма кредита на пополнение оборотных средств – 8 000 000 тенге; сумма кредита на инвестиции – 39 500 000 тенге; 3) срок субсидирования на пополнение оборотных средств – 36 месяцев; срок субсидирования на инвестиции – 60 месяцев.</t>
  </si>
  <si>
    <t>Жапарова Г.К.</t>
  </si>
  <si>
    <t>Погашение основного долга ежемесячно аннуитетными платежами. Вознаграждения - ежемесячно.</t>
  </si>
  <si>
    <t>Конкрит Продактс Астана</t>
  </si>
  <si>
    <t>Организация деятельности по производству изделий сборного железобетона</t>
  </si>
  <si>
    <t>1) Порядок и сроки погашения ОД: Ежемесячно равными долями до конца срока финансирования после истечения льготного периода Порядок и сроки погашения %: Ежемесячно. Отсрочка по возврату ОД: 12 месяцев с даты выдачи транша.  2) Присвоить ОКЭД по проекту: 23.61.1 Производство сборных железобетонных и бетонных конструкций и изделий</t>
  </si>
  <si>
    <t>Адилет Сервис в лице Закарияева Ранайкуль</t>
  </si>
  <si>
    <t>Расширение деятельности по предоставлению основного и общего среднего образования</t>
  </si>
  <si>
    <t>1. Созаемщик с правом освоения: ТОО «ИННОВАЦИОННАЯ ШКОЛА-ЛИЦЕЙ «ZIYATKER», Созаемщик без права освоения: Учреждение высший колледж имени «Абылай хана». 2. По всем траншам предоставить льготный период по погашению основного долга до сентября 2022 года, но не более 10 месяцев. По истечению льготного периода – ежемесячно, аннуитетными платежами</t>
  </si>
  <si>
    <t>85601 Вспомогательная деятельность в области образования, предоставляемая национальными компаниями и их дочерними организациями</t>
  </si>
  <si>
    <t>1)Погашение основного долга: Начиная с 01/09/2022 года ежемесячно равными долями, за исключением следующих месяцев – июль, август ежегодно. Погашение вознаграждения: Ежемесячно. 2)Детализация цели финансирования Финансирование затрат по строительству, вводу в эксплуатацию и оснащению школы проектной заполняемостью 2 000 мест в городе Нур-Султан, район «Есиль» в районе пересечения улиц Е51, Е69, Е70 3) Срок финансирования до 31.08.2027г. 4)Ежегодно до 30 марта следующего за отчетным периодом предоставлять в Фонд счета на оплату инвестиционных и операционных расходов с расшифровкой по статьям, а также подписанные акты об обеспечении технических и эксплуатационных характеристик объекта ГЧП (оригинал/копия, заверенная печатью БВУ). 5) На период субсидирования по проекту, компании необходимо осуществлять деятельность в рамках заявленного ОКЭД 85310 Основное и общее среднее образование. 6) В случае выявления возмещения процентной ставки по кредиту в виде операционных и иных затрат, субсидирование прекращается и все ранее выплаченные субсидии подлежат возмещению</t>
  </si>
  <si>
    <t>Shymkent Temir</t>
  </si>
  <si>
    <t>Расширение сталелитейного производства по выпуску стального блюма с применением 40 тонных индукционных печей и трех ручьевой МНЛЗ (машина непрерывного литья заготовок)</t>
  </si>
  <si>
    <t>1. Срок невозобновляемой кредитной линии и срок субсидирования  – 108 мес. (по 11.12.2030). Сумма НКЛ – 7 601 609 402 тенге. 2. По НКЛ – Льготный период по погашению основного долга: 24 месяца по каждому траншу, но не более 1/3 продолжительности срока транша  3. Срок возобновляемой кредитной линии и срок субсидирования – 36 месяцев. Сумма ВКЛ – 2 298 390  598 тенге. 4. По ВКЛ – Льготный период по погашению основного долга: 4 месяца с даты выдачи транша по каждому траншу.</t>
  </si>
  <si>
    <t>Расширение деятельности по производству пищевых продуктов</t>
  </si>
  <si>
    <t>1) Метод погашения:  ОД – Льготный период 4 месяца с даты выдачи каждого транша, далее ежемесячно по 5 000,00 тенге, остаток в конце срока транша; Вознаграждение – ежемесячно; 2) Возобновляемая кредитная линия; 3) Заемщик: Евразиан Фудс Корпорэйшн; Созаемщик (с правом освоения): АО «Евразиан Фудс»</t>
  </si>
  <si>
    <t>Пластокно-Костанай</t>
  </si>
  <si>
    <t>Расширение деятельности по производству  пластмассовых изделий, используемых в строительстве</t>
  </si>
  <si>
    <t>Порядок и сроки погашения ОД: гибкий график, ежемесячно равными долями,без погашения основного долга с декабря по март включительно (ежегодно). Порядок и сроки погашения вознаграждения: ежемесячно.</t>
  </si>
  <si>
    <t>Бест Костанай</t>
  </si>
  <si>
    <t>Возобновляемая кредитная линия. Порядок погашения ОД: Ежемесячно равными долями с предоставлением льготного периода 4 месяца с даты выдачи каждого транша. Порядок погашения %: ежемесячно.</t>
  </si>
  <si>
    <t>Группа ИНТЕР</t>
  </si>
  <si>
    <t>1. Возобновляемая кредитная линия. 2. График погашения основного долга: с 12-го месяца погашение по 80 000 000 тенге ежегодно, равными долями, до конца срока финансирования. Погашение 84 000 000 тенге установить на дату окончания срока займа. Отсрочка по возврату ОД: 11 месяцев, но не более 1/3 продолжительности срока каждого транша. 3. График погашения вознаграждения: ежемесячно. 4. Установить доступную сумму на финансирование не более 244 000 000 тенге. Увеличение доступной суммы производить согласно отдельного решения Уполномоченного органа Банка.</t>
  </si>
  <si>
    <t>Расширение деятельности по резке, обработке и отделке камня</t>
  </si>
  <si>
    <t>Невозобновляемая кредитная линия. Порядок и сроки погашения ОД:  – ежемесячно, аннуитет. Порядок и сроки погашения вознаграждения: - ежемесячно.</t>
  </si>
  <si>
    <t>Торговый Дом Balkaymak</t>
  </si>
  <si>
    <t>Организация деятельности по производству мучных кондитерских изделий</t>
  </si>
  <si>
    <t>Невозобновляемая кредитная линия. Порядок и сроки погашения ОД:  – Ежемесячно, аннуитетными плаежами. Порядок и сроки погашения вознаграждения: - ежемесячно. Цель кредита: Инвестиции на приобретение следующих основных средств: - ТОО «FAWorit auto» автомобиль FAW CA1027VA5 в количестве 4-х единиц (не ранее 2021 года выпуска); - Изготовление фургона (термобудка) в количестве 4-х единиц; - ТОО СарыаркаАвтопром автомобиль LABO в количестве 4-х единиц (не ранее 2021 года выпуска); - Вагонетка кондитерская; - Кондитерские листы (Противень 600х800 мм).</t>
  </si>
  <si>
    <t>ЧАСТНАЯ КОМПАНИЯ ITSN GROUP LTD.</t>
  </si>
  <si>
    <t>J-Информация и связь</t>
  </si>
  <si>
    <t>63111 Размещений приложений (прикладных программ) и связанная с этим деятельность</t>
  </si>
  <si>
    <t>В рамках проекта планируется строительство международной казахской школы «ZERDE» на 590 мест с математическим уклоном в г.Алматы.
Размер субсидий с учетом действующих обязательств 1 198 844 000 тенге.</t>
  </si>
  <si>
    <t>Организация деятельности центра обработки данных в городе Актобе</t>
  </si>
  <si>
    <t>Академия логистики и транспорта</t>
  </si>
  <si>
    <t>ЭРУДИТ БИЗНЕС</t>
  </si>
  <si>
    <t>Организация в предоставлении услуг студенческими общежитиями</t>
  </si>
  <si>
    <t>Организация деятельности по предоставлению услуг общежития для студентов (ЭПВ)</t>
  </si>
  <si>
    <t>Основной вид деятельности производство муки. Заемные средства планируется направить на приобретение сырья для производства муки</t>
  </si>
  <si>
    <t>Кредитные средства будут направлены на реконструкцию, ремонт приобретаемого здания (общежитие)</t>
  </si>
  <si>
    <t>Займ был выдан на строительство и запуск начальной школы на 500 ученических мест на месте старой снесенной начальной школы по адресу: г.Шымкент, мкр.Курсай, ул. Школьная, 70А. Строительство идет на земельном участке мерою 0,8237 га, с целевым назначением – под строительство общеобразовательной организации. На сегодня, строительство на стадии завершения.</t>
  </si>
  <si>
    <t>V-Trans.KZ</t>
  </si>
  <si>
    <t>Nord Production Group</t>
  </si>
  <si>
    <t>МАЙ</t>
  </si>
  <si>
    <t>Развитие деятельности по обработке камня</t>
  </si>
  <si>
    <t>Приобретение завода по производству железобетонных изделий</t>
  </si>
  <si>
    <t>Организация деятельности детского сада "Анар апа"</t>
  </si>
  <si>
    <t>На кредитные средства клиент планирует направить на строительства детского садика</t>
  </si>
  <si>
    <t>Информация об учредителях и месте их регистрации, наличии регистрации в офшорных зонах отражена в разделе II. Критерии программы - Ходатайства.</t>
  </si>
  <si>
    <t>Батыс-Продукт</t>
  </si>
  <si>
    <t>Расширение деятельности по производству мучных кондитерских изделий длительного хранения.</t>
  </si>
  <si>
    <t>Мамедов Октай Джанымович</t>
  </si>
  <si>
    <t>S клиник</t>
  </si>
  <si>
    <t>Приобретение помещения для организации деятельности кулинарии</t>
  </si>
  <si>
    <t>Организация деятельности дошкольных образовательных учреждений</t>
  </si>
  <si>
    <t>За счет заемных средств клиент планирует приобрести часть помещения, где планируется организовать кулинарию. Оставшуюся часть здания клиент приобретает за счет собственных средств для предоставления в аренду офисных помещений. Общая стоимость приобретаемого объекта недвижимости составляет – 810 114 500 тенге. Общая площадь составляет – 2 307,47 кв. м., из них 405 кв.м. под кулинарию за счет заемных средств.</t>
  </si>
  <si>
    <t>Кредитные средства будут направлены на приобретение диагностического ультразвукового аппарата высокого класса</t>
  </si>
  <si>
    <t>Суть проекта: Кредитные средства будут направлены на завершение строительства 9 садиков в г.Атырау</t>
  </si>
  <si>
    <t>14.95%</t>
  </si>
  <si>
    <t>Доктор Самат</t>
  </si>
  <si>
    <t>Расширение стоматологической деятельности-</t>
  </si>
  <si>
    <t>СОМИН в лице Исмаиловой Измиры Нуфаровны</t>
  </si>
  <si>
    <t>Организация деятельности по производству хлебобулочных и кондитерских изделий</t>
  </si>
  <si>
    <t>Рамазан в лице Төлегенова Рахымжана Темірбайұлы</t>
  </si>
  <si>
    <t>Организация деятельности для производства мебели</t>
  </si>
  <si>
    <t>"Ясли сад "Бақ-Нұр-Ел"</t>
  </si>
  <si>
    <t>Строительство дополнительного здания и приобретения основных средств для детского сада</t>
  </si>
  <si>
    <t>"ABC Academy"</t>
  </si>
  <si>
    <t>Строительство элитной общеобразовательной школы</t>
  </si>
  <si>
    <t>Средняя школа имени Абунасыр Аль-Фараби</t>
  </si>
  <si>
    <t>Кредитные средства компания планирует направить на строительство средней школы «Низамхан» на 1 200 мест. Строительство идет на земельном участке мерою 2,1066 га, расположенный по адресу: Туркестанская область, Сайрамский район, Сайрамский район, село Манкент, улица Абдукадирова, б/н</t>
  </si>
  <si>
    <t>BioOperations</t>
  </si>
  <si>
    <t>20142-Производство биоэтанола</t>
  </si>
  <si>
    <t>Развитие деятельности по производству биоэтанола</t>
  </si>
  <si>
    <t>Средняя школа имени Алишер Навои</t>
  </si>
  <si>
    <t>Кредитные средства компания планирует направить на строительство средней школы «Низамхан» на 1 200 мест. Строительство идет на земельном участке мерою 1,37 га, расположенный по адресу: Туркестанская область, Сайрамский район, Сайрамский район, село Манкент, улица ул. С.Ракымова, уч. 1/22
Прогнозная сумма субсидий на одну школу (каждую школу) составит 457 млн.тенге. Общая прогнозная сумма субсидий на две школы составит 914 млн.тенге.</t>
  </si>
  <si>
    <t>Кредитные средства компания планирует направить на строительство средней школы «Низамхан» на 1 200 мест. Строительство идет на земельном участке мерою 1,37 га, расположенный по адресу: Туркестанская область, Сайрамский район, Сайрамский район, село Манкент, улица ул. С.Ракымова, уч. 1/22.
Прогнозная сумма субсидий на одну школу (каждую школу) составит 457 млн.тенге. Общая прогнозная сумма субсидий на две школы составит 914 млн.тенге.</t>
  </si>
  <si>
    <t>«Жомартов» в лице Жомартова Алтынбека Куанышбаевича</t>
  </si>
  <si>
    <t>Расширение деятельности по производству хлебобулочных и мучных кондитерских изделий недлительного хранения.</t>
  </si>
  <si>
    <t>ФОНД РАЗВИТИЯ ПРОМЫШЛЕННОСТИ</t>
  </si>
  <si>
    <t>Railcast systems</t>
  </si>
  <si>
    <t>Создание кузнечно-бандажного комплекса</t>
  </si>
  <si>
    <t>Планируется создание кузнечно-бандажного комплекса по производству локомотивных бандажей в виде комплектующих для подвижного состава железных дорог</t>
  </si>
  <si>
    <t>Расширение и модернизация производственных баз группы компании «Alina» (Развитие производственной базы в г.Тараз)</t>
  </si>
  <si>
    <t>Неохим</t>
  </si>
  <si>
    <t>Производство стеновых блоков</t>
  </si>
  <si>
    <t>Кредитные средства будут направлены на приобретение движимого и недвижимого имущества ТОО Силикат-А, включая ж/д тупик, восстановление технологии изготовления силикатного кирпича</t>
  </si>
  <si>
    <t>Кредитные средства будут направлены инвестиции: приобретение медицинского оборудования (промежуточная оплата)</t>
  </si>
  <si>
    <t>ТАТЫМ в лице Хамхоева Алаудина Салмановича</t>
  </si>
  <si>
    <t>Развитие деятельности по производству хлебобулочных и мучных кондитерских изделий недлительного хранения</t>
  </si>
  <si>
    <t>Кредитные средства направлены на приобретение основных средств: 
хлебопекарное оборудование (тестораскатки, хлеборезки, миксеры, тестомес, оборудование для шоковой заморозки продукции);
автомобиль для развозки готовой продукции (модели LADA LARGUS Фургон) для модернизации и увеличения объемов производства пекарни</t>
  </si>
  <si>
    <t>ВИП СТОУН</t>
  </si>
  <si>
    <t>Организация деятельности по обработке натурального камня.</t>
  </si>
  <si>
    <t>Для эффективной и оперативной работы завода необходим Погрузчик фронтальный XCMG модель LW600KN-T25, грузоподъемностью 25тн который дополнительно может быть оснащен 
вилами и использоваться для выгрузки и перемещения тяжелых гранитных блоков с машин по территории завода для дальнейшей обработки.</t>
  </si>
  <si>
    <t>«UMZESTROY BATYS», в лице Басшыбек Гүлдана Сырлыбайқызы</t>
  </si>
  <si>
    <t>14390-Производство прочей вязаной и трикотажной одежды</t>
  </si>
  <si>
    <t>Расширение деятельности по производству прочей вязаной и трикотажной одежды</t>
  </si>
  <si>
    <t>KZ RECYCLING</t>
  </si>
  <si>
    <t>Приобретение завода по производству бумаги, картона и гофроупаковки</t>
  </si>
  <si>
    <t>А А Стом</t>
  </si>
  <si>
    <t>Компания функционирует с 2013 года. Основной вид деятельности - оказание стоматологических услуг через собственный стоматологический кабинет в г.Актау. 
Кредитные средства запрашиваются на приобретение мед.оборудования и ремонтные работы в стоматологическом кабинете.</t>
  </si>
  <si>
    <t>ГЕБА</t>
  </si>
  <si>
    <t>Производство приготовленных пищевых продуктов</t>
  </si>
  <si>
    <t>ТОО "ТехноЛизинг"</t>
  </si>
  <si>
    <t>"Яссы Құрылыс"</t>
  </si>
  <si>
    <t>Приобретение оборудования для производства тротуарной плитки, стеновых плит, бордюров и прочих бетонных изделий</t>
  </si>
  <si>
    <t>Приобретение оборудования для производства тротуарной плитки, стеновых плит, бордюров и прочих бетонных изделий (ВИБРОПРЕСС)</t>
  </si>
  <si>
    <t>Алматинский электромеханический завод</t>
  </si>
  <si>
    <t>Расширения деятельности по производству электрораспределительной и регулирующей аппаратуры</t>
  </si>
  <si>
    <t>Кредитные средства необходимы для приобретения технологического оборудования и на пополнение оборотных средств.</t>
  </si>
  <si>
    <t>Тан ЛТД</t>
  </si>
  <si>
    <t>Цель запрашиваемого лимита финансирования на закуп риса с дальнейшей переработкой (производство) готового шлифованного риса.</t>
  </si>
  <si>
    <t>КазИнновация Лидер</t>
  </si>
  <si>
    <t>Приобретение оборудования для производства синтепона</t>
  </si>
  <si>
    <t>13950-Производство нетканых текстильных изделий, кроме одежды</t>
  </si>
  <si>
    <t>ТОО "ЭКСПЕРТ ЛИЗИНГ"</t>
  </si>
  <si>
    <t>ВОСТОКСЕЛЬХОЗПРОДУКТ</t>
  </si>
  <si>
    <t>Расширение деятельности по производству масел и жиров</t>
  </si>
  <si>
    <t>1041 Производство масел и жиров</t>
  </si>
  <si>
    <t>Международная школа-детский сад Spectrum</t>
  </si>
  <si>
    <t>Кредитные средства направлены на строительство здания в городе Нур-Султан на проспекте Кошкарбаева, по предоставлению услуг школьного образования на 595 мест, общей площадью 11тыс. кв.м.</t>
  </si>
  <si>
    <t>OskemenAgroProdukt</t>
  </si>
  <si>
    <t>Медицинский центр доктора Орынбаева</t>
  </si>
  <si>
    <t>Инвестиции: приобретение медицинского оборудования и проведение ремонтных работ в операционном блоке хирургического отделения медицинского центра в г.Шымкент</t>
  </si>
  <si>
    <t>Организация многопрофильной больницы на 70 коек в г. Актау, Мангистауской области</t>
  </si>
  <si>
    <t>8610 Деятельность больничных организаций</t>
  </si>
  <si>
    <t>ЕРАСЫЛ БӨБЕКЖАЙ БАЛАБАҚШАСЫ</t>
  </si>
  <si>
    <t>На кредитные средства планирует построит дополнительный корпус детского сада</t>
  </si>
  <si>
    <t>Терра Вита</t>
  </si>
  <si>
    <t>Расширение деятельности по производству медицинского мебели</t>
  </si>
  <si>
    <t>32504-Производство медицинской, хирургической, стоматологической и ветеринарной мебели</t>
  </si>
  <si>
    <t>На кредитные средства приобретается оборудование для производства медицинской, стоматологической и ветеринарной мебели таких как: больничная койка с механическим приспособлением, кушетка процедурная с регулировкой подголовника, стол хирургический, кровать медицинская функциональная, стол лабораторный и др. оборудование используемое в медицинских целях.</t>
  </si>
  <si>
    <t>Организация медицинских услуг</t>
  </si>
  <si>
    <t>Открытие стоматологической клиники, путем реконструкции помещения и приобретение стоматологического оборудования.</t>
  </si>
  <si>
    <t>Медикал Фарм "Ча-Кур"</t>
  </si>
  <si>
    <t>Строительство завода по производству инфузионных и инъекционных растворов</t>
  </si>
  <si>
    <t>Заемные средства необходимы для завершения строительно-монтажных работ на заводе и приобретения оборудования</t>
  </si>
  <si>
    <t>Развитие деятельности по производству продуктов питания
В рамках проекта планируется приобрести ТМЗ для переработки молока и производству сыра</t>
  </si>
  <si>
    <t>BESKUDUK TAS</t>
  </si>
  <si>
    <t>Расширение деятельности по дроблению горного камня для производства гиперпрессованного кирпича</t>
  </si>
  <si>
    <t>На кредитные средства планирует приобрести оборудования по дроблению горного камня для производства гиперпрессованного кирпича</t>
  </si>
  <si>
    <t>Детский ясли сад "Ақерке-KZ"</t>
  </si>
  <si>
    <t>Расширение деятельности дошкольного образования</t>
  </si>
  <si>
    <t>Кредитные средства будут направлены на ремонт приобретения ОС для дошкольного учреждения.</t>
  </si>
  <si>
    <t>Шин-Лайн</t>
  </si>
  <si>
    <t>Приобретение производственного оборудования и строительство завода в с. Байсерке, Алматинской области по производству мороженного</t>
  </si>
  <si>
    <t>Расширение деятельности по производству молока и соков из фруктов и (или) овощей</t>
  </si>
  <si>
    <t>Пополнение оборотных средств-целью проекта является, увеличение производства ультрапастеризованного молока в тетра упаковке,запуск новых продуктов.</t>
  </si>
  <si>
    <t>Ахметова Г.Т. в лице Ахметовой Галии Толешовны</t>
  </si>
  <si>
    <t>Расширение деятельности производства хлебобулочных и мучных кондитерских изделий</t>
  </si>
  <si>
    <t>Заемные средства в размере 5 000 000 тенге были предназначены для приобретения оборудования в действующий кондитерский цех и ремонт  кондитерского цеха.</t>
  </si>
  <si>
    <t>Специализированная школа имени Аль-Фараби</t>
  </si>
  <si>
    <t>Расширение деятельности в области образования 
Проектом планируется строительство дополнительного учебного корпуса, общей площадью 640 кв.м., на территории действующего учебного заведения  расположенного по адресу: г. Сарыагаш, ул. Майлыкожа, здание 30А</t>
  </si>
  <si>
    <t>За счет заемных средств в размере 30 000 000 тенге на пополнение оборотных средств Клиент планирует закупить сырье для производства молочной продукции</t>
  </si>
  <si>
    <t>КВАНТ</t>
  </si>
  <si>
    <t>Расширение деятельности по производству мебели для офисов и предприятий торговли
Заемные средства получены клиентом на Инвестиционные цели (модернизация производственных мощностей цехов по производству  корпусной мебели,  в том числе: приобретение оборудования для производства мебели, грузового автотранспорта, в том числе таможенные, налоговые расходы и другие платежи, связанные с доставкой грузового автотранспорта и оборудования, строительство логистического центра)</t>
  </si>
  <si>
    <t>Расширение деятельности по производству мебели для офисов и предприятий торговли
Заемные средства получены клиентом на Инвестиционные цели (строительство цеха корпусной мебели №2 на территории производственной базы ТОО «Квант», приобретение грузового автотранспорта, оборудования для производства мебели)</t>
  </si>
  <si>
    <t>НПО Казфармаком</t>
  </si>
  <si>
    <t>Расширение деятельности по производству лекарственных препаратов для ветеринарии</t>
  </si>
  <si>
    <t>21202-Производство лекарственных препаратов для ветеринарии</t>
  </si>
  <si>
    <t>Inter Press BK</t>
  </si>
  <si>
    <t>Строительство общежития для студентов, магистрантов, докторантов</t>
  </si>
  <si>
    <t>АО "ForteBank"</t>
  </si>
  <si>
    <t>Строительство общежития для студентов, магистрантов, докторантов на 475 койко-мест</t>
  </si>
  <si>
    <t>УСТЬ-КАМЕНОГОРСКИЙ МАСЛО-ЭКСТРАКЦИОННЫЙ КОМПЛЕКС</t>
  </si>
  <si>
    <t>Кредитные средства в сумме 600 000 000 тенге необходимы на приобретение оборудования - сушилка для зерновых, силос (с плоским дном, с конусообразным дном) с комплектующими материалами- бункер с плоским дном,  транспортно-загрузочное оборудование и пр. Дополнительно оснащается всеми необходимыми комплектующими (датчиками, цепными транспортерами, машиной предварительной очистки, панелью электрического управления).
Данное оборудование представляет собой оборудование для хранения, очищения и транспортировки зерна с системой контроля температуры, выгрузки и вентиляции с регулировкой температурного режима (горячий обдув и т.д.)
Дополнительно, сумма в размере 600 00 000 тенге необходима для пополнения оборотных средств, за счет которых будет осуществлен закуп подсолнечника, т.к. наблюдается значительный рост цен на данное сырье.  Учитывая запрашиваемый лимит, компания сможет закупить объем сырья в размере 10 277 тонн (+1944 тонн). Максимальный объем хранения УК МЭК составляет 33 500 тонн. Запрашиваемый лимит обеспечит запас сырья минимум на 4 мес.
Справочно: ранее одобрен КК Фонда (выписка №112242 от 08.12.2021г.). Однако в срок до 01.07.2022г., договор субсидирования не был подписан.</t>
  </si>
  <si>
    <t>ДММ</t>
  </si>
  <si>
    <t>Расширение деятельности по производству готовых кормов для животных</t>
  </si>
  <si>
    <t>10910-Производство готовых кормов для сельскохозяйственных животных</t>
  </si>
  <si>
    <t>Основной деятельностью компании является производство Комбикормов для животных. Для осуществления деятельности по производству и реализации комбикормов и отрубей для животных компания планирует расширить производство путем приобретения оборудования</t>
  </si>
  <si>
    <t>"Кеген МясПром"</t>
  </si>
  <si>
    <t>Строительство мясоперерабатывающего комбината</t>
  </si>
  <si>
    <t>Расширение деятельности по производству молочной продукции</t>
  </si>
  <si>
    <t>Денежные средства необходимы на пополнение оборотных средств, а именно на закуп сырья для производства молочной продукции.</t>
  </si>
  <si>
    <t>Ясли-сад "Қазыбек"</t>
  </si>
  <si>
    <t>Завершение строительства здания детского сада и приобретение основных средств для запуска детского сада</t>
  </si>
  <si>
    <t>Средняя школа имени Арофат ана</t>
  </si>
  <si>
    <t>Организация деятельности среднеобразовательной школы</t>
  </si>
  <si>
    <t>Кредитные средства направлены на строительство средней школы на 1200 ученических мест в с.Манкент, Сайрамского района, Туркестанской области</t>
  </si>
  <si>
    <t>АО "First Heartland Jusan Bank"</t>
  </si>
  <si>
    <t>Колледж «Тараз-Ғасыр»</t>
  </si>
  <si>
    <t>Развитие деятельности по предоставлению услуг детского сада, а также общежития</t>
  </si>
  <si>
    <t>Целью проекта является завершение строительства здания детского сада и общежития</t>
  </si>
  <si>
    <t>расширения деятельности  в предоставлении услуг студенческими общежитиями</t>
  </si>
  <si>
    <t>Кредитные средства будут направлены на закуп строительных товаров, материалов и приобретение услуг для введения реконструкционных работ и капитального ремонта Дома студентов.</t>
  </si>
  <si>
    <t xml:space="preserve">Номер заявки </t>
  </si>
  <si>
    <t>Строительство и эксплуатация общеобразовательных школ в г. Нур-Султан</t>
  </si>
  <si>
    <t>Кредитные средства направлены на строительство и эксплуатацию общеобразовательных школ
Целевое назначение кредита: Финансирование затрат по строительству, вводу в эксплуатацию и оснащению школы проектной заполняемостью 2 000 мест в городе Нур-Султан, район пересечения улиц Т. Рысқұлова и Қ. Қайсенова (далее – «Проект» или «Объект»).</t>
  </si>
  <si>
    <t>Лазерный центр Коновалова</t>
  </si>
  <si>
    <t>Оснащение офтальмологического центра в г.Нур-Султан</t>
  </si>
  <si>
    <t>Кредитные средства направлены на приобретением медицинского оборудования.
В связи с истечением срока действия Выписки Фонда , проект заново направлен на КК.
Согласно справки о категории субъекта предпринимательства вид деятельности связан с оборотом наркотических веществ, психотропных веществ и прекурсоров, в связи с чем заемщик предоставил письмо-пояснение (приложено), где поясняет, что проект направлен на приобретение оборудования для проведения операции на глаза и для проведения данных операции используются прекурсоры.</t>
  </si>
  <si>
    <t>Расширение деятельности  по переработке и консервированию мяса</t>
  </si>
  <si>
    <t>Расширение деятельности  по переработке и консервированию мяса
За счет заемных средств планируется закуп живого скота для обеспечения сырьем мясоперерабатывающего комплекса.</t>
  </si>
  <si>
    <t>ЕВРОТРАНС ГРУПП</t>
  </si>
  <si>
    <t>Строительство грузового терминала на станции Достык Алакольского района</t>
  </si>
  <si>
    <t>52291-Транспортно-экспедиционные  услуги</t>
  </si>
  <si>
    <t>Денежные средства необходимы на инвестиции, а именно на строительство грузового термина на станции Достык Алакольского района Алматинской области</t>
  </si>
  <si>
    <t>Сервис КСТ</t>
  </si>
  <si>
    <t>Строительство/реконструкция студенческого общежития</t>
  </si>
  <si>
    <t>За счет заемных средств клиент планирует произвести реконструкцию и достройку двухэтажного здания площадью 1600 кв. м. по адресу: г. Костанай, ул. Полевая, д. 7. Данный объект недвижимости находится в собственности заемщику. С у четом достройки, здание станет четырехэтажным с общей площадью – 2 900 кв. м. Данный объект недвижимости будет использоваться для размещения студенческого общежития одного из ВУЗов г. Костанай.</t>
  </si>
  <si>
    <t>ДЖАНИЯЗОВ Т.С. в лице Джаниязова Турлан Сериковича</t>
  </si>
  <si>
    <t>Организация деятельности по производству ланч-боксов</t>
  </si>
  <si>
    <t>22220-Производство пластмассовых упаковок для товаров</t>
  </si>
  <si>
    <t>Приобретение оборудования по производству ланч-боксов:
1) Линия по производству листов пенополистирола.
2) Автоматическая формовочно-отрезная машина.
3) Машина для вторичной переработки (включая дробилку), расходы на доставку, оплата НДС и др.)</t>
  </si>
  <si>
    <t>Баймагамбетова Замзагул Хамитовна</t>
  </si>
  <si>
    <t>Организация общеобразовательной школы на 2620 мест в г.Актобе Актюбинской области</t>
  </si>
  <si>
    <t>Кредитные средства будут направлены на инвестиции (строительство школы)</t>
  </si>
  <si>
    <t>BINOM ATYRAU</t>
  </si>
  <si>
    <t>Организация общеобразовательной школы на 2000 мест в микрорайоне «Нурсая» Атырауской области</t>
  </si>
  <si>
    <t>Суть проекта: Инвестиции - Строительство и эксплуатация общеобразовательной школы на 2000 мест в микрорайоне "Нурсая" Атырауской области</t>
  </si>
  <si>
    <t>Монтажник-ЭМ</t>
  </si>
  <si>
    <t>Расширение текущей деятельности в сфере производства чугуна, стали и ферросплавов</t>
  </si>
  <si>
    <t>Заемщик планирует за счет кредитных средств закуп сырья для изготовления изделий полуфабрикатов из стали, горячекатаных и холоднокатаных плоскокатанных изделий из стали, горячекатаных полых изделий из стали, стальных пакетированных листов и изделий с открытыми сварными швами.</t>
  </si>
  <si>
    <t>Организация деятельности по производству чугуна, стали и ферросплавов</t>
  </si>
  <si>
    <t>Заемщик планирует за счет кредитных средств сделать ремонт в здании административно-бытового комплекса, строительство модульного здания производственной базы с кран-балками, замена кран-балок в существующем цеху г/п 5 т,  приобрести спецтехнику,  оборудования и автотранспорт, в том числе марки Largus в количестве 3 единиц для реализации проекта по  изготовлению изделий, полуфабрикатов из стали</t>
  </si>
  <si>
    <t>Қарқын-2030</t>
  </si>
  <si>
    <t>Проект предусматривает приобретение дополнительного нового оборудования по производству колбасных изделий и пополнение оборотных средств. Имеется необходимость в увеличении мощности действующего производственного цеха с 23 тонн/сутки до 35 тонн/сутки.</t>
  </si>
  <si>
    <t>Казлегпром - Алматы</t>
  </si>
  <si>
    <t>Расширение деятельности по производству прочей верхней одежды и обуви.</t>
  </si>
  <si>
    <t>Кредитные средства планируется направить на пополнение оборотных средств и на приобретения оборудования для производства верхней одежды и обуви .</t>
  </si>
  <si>
    <t>ETT DOSTYK</t>
  </si>
  <si>
    <t>Cтроительство мультимодального железнодорожного ТЛЦ «ETT Dostyk»</t>
  </si>
  <si>
    <t>52213-Услуги терминалов</t>
  </si>
  <si>
    <t>Организация деятельности по предоставлению основного и среднего образования.</t>
  </si>
  <si>
    <t>Строительство школы для одаренных детей PROMETHEUS SCHOOL на 800 мест в городе Алматы.</t>
  </si>
  <si>
    <t>Ранее одобрен проект на строительство и открытие школы и детского сада на сумму 550 000 000 тенге.
В связи с увеличением строительных материалов и услуг, для завершения строительства школы и детского сада имеется потребность в дополнительном  финансировании проекта. 30 млн. - будут направлены на покупку мебели и оргтехники в школу, 20 млн - для обустройства территории школы и детского сада. 
Отчет мониторинга прилагается, предоставлен доп.срок.</t>
  </si>
  <si>
    <t>Организация производства бумажной продукции</t>
  </si>
  <si>
    <t>Кредитные средства будут направлены на оплату расходов связанных со СМР, приобретением, установкой и монтажом оборудования, для реализации проекта "Организация производства бумажных изделий".</t>
  </si>
  <si>
    <t>АО "Банк ЦентрКредит"</t>
  </si>
  <si>
    <t>Расширение в области основного и общего среднего образования</t>
  </si>
  <si>
    <t>Кредитные средства будут направлены на выкуп земельного участка по адресу: г. Алматы, Медеуский район, пр. Н. Назарбаева, д. 242А, для дальнейшего строительства школы и строительство пристройки к зданию школы</t>
  </si>
  <si>
    <t>ZAMAN элиталық қазақ мектебі</t>
  </si>
  <si>
    <t>Жигалма</t>
  </si>
  <si>
    <t>АБДИ ИБРАХИМ ГЛОБАЛ ФАРМ</t>
  </si>
  <si>
    <t>Организация деятельности по производстве фармацевтических препаратов</t>
  </si>
  <si>
    <t>ТОО “Абди Ибрахим Глобал Фарм” - современный фармацевтический завод Республики Казахстан, расположен в Алматинской области Илийского района, производит таблетированные и капсулированные формы лекарственных препаратов.
На сегодняшний день возникла необходимость увеличения портфеля компании на 6 препаратов и увеличения производственного плана на 17% по сравнению с 2021 годом, загрузка производственных мощностей на линии высокоскоростного миксера и аппарата для сушки в псевожижженом слое достигает 129% в 2022 году. В связи с этим возникает необходимость закупа новой линии высокоскоростного миксера и аппарата для сушки в псевожижженом слое. А также парк автомобилей изношен и требует приобретения новых автомобилей в количестве 77 единиц, автотранспорт приобретается для полевых сотрудников, которые ежедневно передвигаются по определенному маршруту, совершают ежедневные визиты к врачам и в аптеки отвечая за создание устойчивого спроса на препараты Компании.
РФ отправил проект на доработку (письмо за исх.№ 43-01-43/2184 от 01.09.2022 г)  в части приведения в соответствия бизнес плана. Компания направила исправленный бизнес план с сопроводительным письмом (№676 от 20.09.2022 г.)</t>
  </si>
  <si>
    <t>ТОО “Абди Ибрахим Глобал Фарм” - современный фармацевтический завод Республики Казахстан, расположен в Алматинской области Илийского района, производит таблетированные и капсулированные формы лекарственных препаратов.
На сегодняшний день возникла необходимость постройки нового цеха для малотоннажного производства. Цех будет построен с помощью переоснащения имеющихся чистых помещений. Под переоснащением подразумевается улучшение системы воздухоподготовки, установка HEPA фильтров и инсталляция нового оборудования. Мощность производства нового цеха 175 серий в год (120 000 упаковок). 
РФ отправил проект на доработку (письмо за исх.№ 43-01-43/2184 от 01.09.2022 г)  в части приведения в соответствия бизнес плана. Компания направила исправленный бизнес план с сопроводительным письмом (№676 от 20.09.2022 г.)</t>
  </si>
  <si>
    <t>Грот Анатолий Петрович</t>
  </si>
  <si>
    <t>Расширение деятельности в области производства мясной продукции</t>
  </si>
  <si>
    <t>Закуп сырого мяса и мяса птицы для производства замороженной, расфасованной продукции частями (голень, грудинка, крылья, ребрышки) на подложке, производства копченой мясной продукции</t>
  </si>
  <si>
    <t>РФ по г. Астана</t>
  </si>
  <si>
    <t>«Расширение деятельности птицекомплекса замкнутого цикла по производству и переработке мяса бройлера» по адресу: Алматинская область, Уйгурский район, Кыргызсайский сельский округ, из земель запаса района, уч. «Бактыкұрай»</t>
  </si>
  <si>
    <t>НУРЖИГИТОВА ЛАЗЗАТ НУРЛЫБЕКОВНА</t>
  </si>
  <si>
    <t>Развитие деятельности по предоставлению услуг общежития</t>
  </si>
  <si>
    <t>Целю проекта является инвестиции: завершение строительства объекта, расположенного по адресу: Жамбылская обл., г.тараз, массив Карасу, строение 21А (общежития)</t>
  </si>
  <si>
    <t>РФ по области Абай</t>
  </si>
  <si>
    <t>ШАШТЫБАЕВ СЕРИК УАШОВИЧ</t>
  </si>
  <si>
    <t>Расширение деятельности по оказанию услуг гостиницами с ресторанами на побережья о. Алаколь</t>
  </si>
  <si>
    <t>Погашение основного долга ежемесячно аннуитетными платежами, вознаграждение -  ежемесячно</t>
  </si>
  <si>
    <t>№14 ЕМДЕУ ОРТАЛЫҒЫ</t>
  </si>
  <si>
    <t>Кредитные средства направлены на завершение строительства поликлиники по адресу: г.Шымкент, мкр.Ынтымак-2, участок №794/1.</t>
  </si>
  <si>
    <t>Заемные средства будут направлены на приобретение оборудования для обеспечения работы складов (оптово-распределительного центра в г. Семей)</t>
  </si>
  <si>
    <t>Расширение деятельности по производству муки и  макаронных изделий
Кредитные средства будут направлены на пополнение оборотных средств</t>
  </si>
  <si>
    <t>Областной консультативно-диагностический медицинский центр Садыхан</t>
  </si>
  <si>
    <t>Закуп медицинского оборудования и текущий ремонт здания</t>
  </si>
  <si>
    <t>Примечание</t>
  </si>
  <si>
    <t>Для дальнейшего расширения производства мороженного, проектом планируется приобретение дополнительных оборудовании.</t>
  </si>
  <si>
    <t>Шарапиева в лице Шарапиевой Розы Байдабаевны</t>
  </si>
  <si>
    <t>Расширение хлебобулочного, кондитерского и кулинарного производства.</t>
  </si>
  <si>
    <t>Расширение бизнеса по производству продуктов из мяса и мяса птицы</t>
  </si>
  <si>
    <t>Пополнение оборотных средств (закуп сырья для пекарни) для дальнейшей реализации в городе Атырау.</t>
  </si>
  <si>
    <t>Заемные средства будут направлены на приобретение автотранспорта с последующей сдачей в аренду</t>
  </si>
  <si>
    <t>Развитие  деятельности по производству растительных масел и жиров</t>
  </si>
  <si>
    <t>Основной вид деятельности производство растительных масел (подсолнечное, рапсовое, соевое) и шрота. Заемные средства планируется направить на приобретение сырья для производства масел</t>
  </si>
  <si>
    <t>Цель кредитования</t>
  </si>
  <si>
    <t>Назаренко Вячеслав Николаевич</t>
  </si>
  <si>
    <t>Инвестиции</t>
  </si>
  <si>
    <t>За счет заемных средств планируется строительство помещения в виде пристройки к действующему зданию для размещения производственного цеха, склада и выставочного зала, с целью расширения текущего производства мебели. Товар на выходе – спальни, шкафы, тумбы и другая мебель</t>
  </si>
  <si>
    <t>Инвестиции и Пополнение оборотных средств</t>
  </si>
  <si>
    <t>Рефинансирование</t>
  </si>
  <si>
    <t>КазАзот</t>
  </si>
  <si>
    <t>Капитальные вложения на модернизацию завода, осуществление текущих капитальных вложений на поддержание производственных мощностей завода, производство нового продукта</t>
  </si>
  <si>
    <t>СтеклоМир KZ</t>
  </si>
  <si>
    <t>Расширение деятельности по формированию и обработке стекла.</t>
  </si>
  <si>
    <t>Инвестиции: приобретение оборудования (линия валовой покраски, принтер цифровой печати, печь для сушки) и СМР по адресу: г. Павлодар, ул. Ломова, строение 180/29) в рамках расширения деятельности по формированию и обработке стекла.
Прогнозная сумма субсидий на весь период срока субсидирования по всем проектам Предпринимателя - 2 103,4 млн.тг, в т.ч.:
по новому проекту на  700 млн.тг (ИНВ) ЭПВ -  310,3 млн.тг.
по новому проекту (утв )на  500 млн.тг (ПОС) НП -  157,5 млн.тг.
по действ проекту на     57 млн. тг. (ИНВ) ЭПВ -   13 млн. тг.
по действ проекту на   683 млн.тг. (ИНВ) ЭПВ - 321,7 млн.тг.
по действ проекту на 2 067 млн.тг. (ИНВ) ЭПВ - 1 030,9 млн.тг.
по действ проекту на 1 000 млн.тг. (ПОС) ЭПВ - 270 млн.тг.
ИТОГО                                                                         - 2 103,4  млн.тг.</t>
  </si>
  <si>
    <t>24330-Холодная штамповка или гибка</t>
  </si>
  <si>
    <t>Расширение деятельности больниц широкого профиля</t>
  </si>
  <si>
    <t>На кредитные средства планирует приобрести оборудования для кардиохирургии</t>
  </si>
  <si>
    <t>Расширение деятельности по производству продуктов из мяса и сельскохозяйственной птицы</t>
  </si>
  <si>
    <t>Основной вид деятельности производство  продуктов из мяса и сельскохозяйственной птицы.  Заемные средства планируется направить на приобретение сырья для производства свежего и замороженного мяса в тушах/тушках или поделенного на части, пищевые субпродукты, производство копченного мяса.</t>
  </si>
  <si>
    <t>Даметай в лице Тулеевой Фатимы Набидуллаевны</t>
  </si>
  <si>
    <t>Организация деятельности производства одежды и услуг в области образования.</t>
  </si>
  <si>
    <t>Строительство коммерческого объекта в виде отдельно стоящего 5-ти этажного здания, для использования в качестве швейного цеха с выставочным павильоном и учебного центра.</t>
  </si>
  <si>
    <t>Ремонт и приобретение производственного оборудования по производству минеральной воды и безалкогольных напитков, ремонт / пополнение оборотных средств.
Особое условие по проекту: Кредитные средства направить на производство минеральной воды и безалкогольных напитков согласно заявленного кода ОКЭД 11070</t>
  </si>
  <si>
    <t>Таразский металлургический завод</t>
  </si>
  <si>
    <t>Развитие деятельности по производству электродной продукции и чугуна, стали и ферросплавов</t>
  </si>
  <si>
    <t>27901-Производство электродной продукции</t>
  </si>
  <si>
    <t>Основной целью проекта является приобретение вагон-цистерн для перевозки пека для бесперебойного и своевременного обеспечения основным сырьем для производства и экономия электроэнергии путем приобретения и установки компенсатора</t>
  </si>
  <si>
    <t>AZALA Cotton</t>
  </si>
  <si>
    <t>Организация деятельности по производству пряжи</t>
  </si>
  <si>
    <t>На кредитные средства компания планирует купить запасные части для оборудования и оплатить расходы связанные с приобретением и установкой для прядильного оборудования и закуп сырья.</t>
  </si>
  <si>
    <t>ТАТУ ОДАҚ</t>
  </si>
  <si>
    <t>Реконструкция и оснащение действующей гостиницы</t>
  </si>
  <si>
    <t>I-Предоставление услуг по проживанию и питанию</t>
  </si>
  <si>
    <t>Ремонтные работы, приобретение мебели и  принадлежностей для действующей гостиницы.</t>
  </si>
  <si>
    <t>QAZAQ BITUM Processing</t>
  </si>
  <si>
    <t>Организация деятельности по производству дорожного битума</t>
  </si>
  <si>
    <t>Для организации проекта компания планирует:
1)	Приобретение двух заводов по производству дорожного битума, месторасположение заводов: 1) г. Шымкент, Енбекшинский р-н, ул. Капал батыра, территория Ондиристик, зд. №151; 2)  Туркестанская обл., Толебийский р-н, Казыгуртский с.о, с. Тогус, 080 кварт, уч. 1978;
2)	Пополнение оборотных средств  (приобретение сырья для производства битума)</t>
  </si>
  <si>
    <t>DOSFARM</t>
  </si>
  <si>
    <t>Кредитные средства запрашиваются на приобретение производственной базы в п.Иргели для расширения производственных мощностей и складских помещении и Пополнение оборотных средств на расчеты с поставщиками за сырье для производства флаконов (4 видагранулята), флаконы спрей, стикер-этикетки, инструкции, коробочки, гофро-коробки, субстанции, расходные материалы для производства, транспортные услуги, оплата текущих налогов, оплата маркетинговых мероприятий, выплата заработной платы.</t>
  </si>
  <si>
    <t>Saikan Agro</t>
  </si>
  <si>
    <t>По восстановлению производства Мясокомбината в городе Семей</t>
  </si>
  <si>
    <t>101 Переработка и консервирование мяса и производство мясной продукции</t>
  </si>
  <si>
    <t>Заемные средства будут направлены на модернизацию и восстановления  Мясокомбината в г. Семей.</t>
  </si>
  <si>
    <t>КазСтальПрофиль</t>
  </si>
  <si>
    <t>Расширение деятельности в сфере производства стальных изделий</t>
  </si>
  <si>
    <t>Основным видом деятельности Компании является производство стальных изделий путем гибки и штамповки. Заемные средства необходимы для закуп сырья, выплаты заработной платы и налоговых платежей, а также для приобретения оборудования для производство стальных изделий.
Согласно данных налоговых деклараций категория субъекта - Малый Бизнес</t>
  </si>
  <si>
    <t>КАЗОВУР</t>
  </si>
  <si>
    <t>Основной вид деятельности – производство муки. Для осуществления деятельности предприятие имеет в наличии мельничный комплекс мощностью переработки 1 020 тонн в сутки. Заемные средства планируется направить на приобретение железнодорожных вагонов в количестве 15 единиц для доставки готовой продукции.</t>
  </si>
  <si>
    <t>Академия в лице Омаров Еренгаип Салипович</t>
  </si>
  <si>
    <t>Организация по предоставлению услуг студенческими общежитиями</t>
  </si>
  <si>
    <t>Кредитные средства планируется направить на инвестиции а именно: Реконструкция/Ремонт здания планируется в оживленной части города Алматы, по адресу: г. Алматы, Бостандыкский район, ул. Сатпаева 7 а.</t>
  </si>
  <si>
    <t>Romana-НАН</t>
  </si>
  <si>
    <t>Основной вид деятельности – производство муки. Для осуществления деятельности предприятие имеет в наличии мельничный комплекс мощностью переработки 1 020 тонн в сутки. Заемные средства планируется направить на приобретение железнодорожных вагонов в количестве 25 единиц для доставки готовой продукции.</t>
  </si>
  <si>
    <t>Кредитные средства будут направлены на закуп пшеницы для производства муки</t>
  </si>
  <si>
    <t>Целью проекта является пополнение оборотных средств для расширения производства сафлорового масла</t>
  </si>
  <si>
    <t>AGROFIDELITY</t>
  </si>
  <si>
    <t>Расширение деятельности по переработке и реализации продуктов мукомольной промышленности и масложировой продукции</t>
  </si>
  <si>
    <t>Кредитные средства будут направлены на закуп зерновых культур с целью дальнейшей переработки в семолину и макаронные изделия</t>
  </si>
  <si>
    <t>СИЛИКАТ</t>
  </si>
  <si>
    <t>23613-Производство силикатного кирпича</t>
  </si>
  <si>
    <t>Заемные средства будут направлены на закуп сырья для производства силикатного кирпича.</t>
  </si>
  <si>
    <t>Тайынша-Май</t>
  </si>
  <si>
    <t>Развитие деятельности по переработке масленичных культур</t>
  </si>
  <si>
    <t>Приобретение сырья и др. для переработки масленичных культур</t>
  </si>
  <si>
    <t>Заемные средства будут направлены на приобретение  оборудования для производства силикатного кирпича</t>
  </si>
  <si>
    <t>Pioneer Grain Products</t>
  </si>
  <si>
    <t>Кредитные средства необходимы на пополнение оборотных средств для производства муки</t>
  </si>
  <si>
    <t>Радмир и Рамир</t>
  </si>
  <si>
    <t>Организация деятельности студенческого общежития</t>
  </si>
  <si>
    <t>Проектом предусмотрено дополнительное финансирование для осуществления строительно-монтажных работ общежития, а именно ремонта внешней части здания и дворовой территории, а также приобретение основных средств для общежития</t>
  </si>
  <si>
    <t>Организация деятельности по производству круп</t>
  </si>
  <si>
    <t>Для расширения деятельности по переработке и производству риса-шалы в г.Кызылорда</t>
  </si>
  <si>
    <t>Най-Мир</t>
  </si>
  <si>
    <t>Организация деятельности по производству риса-шалы</t>
  </si>
  <si>
    <t>Организация деятельности по переработке и производству риса-шалы в г.Кызылорда</t>
  </si>
  <si>
    <t>Приобретение медицинского оборудования для клиники "WESTERN" в г. Актау</t>
  </si>
  <si>
    <t>В целях расширения спектра медицинских услуг, Заемщик планирует приобрести соответствующее оборудование медицинского назначения для клиники "WESTERN" в г. Актау</t>
  </si>
  <si>
    <t>ROKOS FISH</t>
  </si>
  <si>
    <t>Расширение деятельности по переработке и консервированию рыбы, ракообразных и моллюсков</t>
  </si>
  <si>
    <t>Расширение деятельности по переработке и консервированию рыбы, ракообразных и моллюсков.
Кредитные средства будут направлены на пополнение оборотных средств (приобретение товаров, расходных материалов, выполнения контрактных условий, текущие расходы)
Согласно предоставленным данным налоговых декларации категория субъекта предпринимателя - Малый бизнес.</t>
  </si>
  <si>
    <t>ТОО "КАЗФОСФАТ"</t>
  </si>
  <si>
    <t>Петропавловский водочный завод</t>
  </si>
  <si>
    <t>Развитие деятельности по производству спиртных напитков</t>
  </si>
  <si>
    <t>11010-Дистилляция, ректификация и смешивание спиртных напитков</t>
  </si>
  <si>
    <t>Кредитные средства будут направлены на приобретение оборудования и строительно-монтажные работы по модернизации производства спиртных напитков
Согласно налоговым декларациям среднее количество сотрудников за 2021 год 279 чел., что соответствует крупному бизнесу</t>
  </si>
  <si>
    <t>СевЕсильЗерно</t>
  </si>
  <si>
    <t>Развитие деятельности по производству муки - приобретение сырья</t>
  </si>
  <si>
    <t>СемАЗ</t>
  </si>
  <si>
    <t>Расширение деятельности по производству сельхозмашин</t>
  </si>
  <si>
    <t>Макай</t>
  </si>
  <si>
    <t>Расширение деятельности по производству неочищенных масел</t>
  </si>
  <si>
    <t>Покупка семечек подсолнечника для производства масла подсолнечного</t>
  </si>
  <si>
    <t>BI Property Alatau</t>
  </si>
  <si>
    <t>Cтроительство частной школы в г.Астана</t>
  </si>
  <si>
    <t>Кредитные средства направлены на строительство Объекта «Общеобразовательная школа» в г. Астана, район Алматы, ул. Б. Момышулы, земельный участок 1/1, расположенным на территории Триатлон парка. 
Планируемая сумма субсидии составляет 609 847 656,25 тенге</t>
  </si>
  <si>
    <t>Кредитные средства направлены на строительство Объекта «Общеобразовательная школа» в г. Астана, район Алматы, ул. Б. Момышулы, земельный участок 1/1, расположенным на территории Триатлон парка. 
Планируемая сумма субсидии составляет 4 177 456 445,27 тенге</t>
  </si>
  <si>
    <t>Расширение деятельности по производству мясных изделий</t>
  </si>
  <si>
    <t>Основная цель проекта, разведение КРС на собственных фермах для дальнейшего убоя для производства колбасных изделии.</t>
  </si>
  <si>
    <t>Кокшетауские минеральные воды</t>
  </si>
  <si>
    <t>Организация основное и общее среднее образование</t>
  </si>
  <si>
    <t>Оплата строительных и ремонтных работ по объекту, расположенному по адресу: г. Алматы, ул. Кабанбай батыра, 164, 164/1, а также, оплата расходов, направленных на приобретение оборудования и оснащение школы, в т.ч. приобретение основных средств и товарно-материальных запасов, благоустройство территории, пополнение оборотного капитала, направленного на оплату налогов, на фонд оплаты труда сотрудников на сумму не более 30 000 000 тенге</t>
  </si>
  <si>
    <t>Развитие деятельности по производству хлебобулочных и кондитерских изделий</t>
  </si>
  <si>
    <t>Приобретение оборудования для производства, а также  лимит на закуп сырья, оплаты операционных расходов по производству.</t>
  </si>
  <si>
    <t>РФ по области Жетiсу</t>
  </si>
  <si>
    <t>"АФА-2"</t>
  </si>
  <si>
    <t>Расширение деятельности по производству кормов для животных</t>
  </si>
  <si>
    <t>Заемщик планирует пополнить оборотные средства, а именно осуществить покупку сои для дальнейшего производства полножирной экструдированной сои в целях расширения деятельности компании. Данная продукция потребляется в основном птицефабриками в качестве кормовых добавок для птиц.</t>
  </si>
  <si>
    <t>Развитие деятельности по переработке молока</t>
  </si>
  <si>
    <t>Nurym Group</t>
  </si>
  <si>
    <t>Расширение деятельности по производству мяса</t>
  </si>
  <si>
    <t>Проектом планируется привлечение финансирования на пополнение оборотных средств: приобретение КРС для откорма и убоя в количестве 10 000 голов на общую сумму 2 500 000 000 тенге</t>
  </si>
  <si>
    <t>Организация общеобразовательной школы на 2000 мест в микрорайоне «Сарыарка» Атырауской области</t>
  </si>
  <si>
    <t>Изменение порядка погашения и отсрочка основного долга на основании Выписки КК Банка №2513-КД от 13.12.2022г.
Порядок погашения основного долга: льготный период до 25.09.2023 года, далее после окончания льготного периода ежемесячно равными долями с сентября по июнь (льготный период, ежегодно с июля по август) для каждого транша; Порядок погашения вознаграждения: ежемесячно для каждого транша.
Суть проекта: Инвестиции - Строительство и эксплуатация общеобразовательной школы на 2000 мест в микрорайоне "Сарыарка" Атырауской области</t>
  </si>
  <si>
    <t>Заемные средства в размере 1 000 000 000 тенге заемщик планирует направить на закуп сырья (пшеницы) для дальнейшей переработки в муку, отруби и зерноотходы, а также на оплату оперативных расходов компании (оплата труда, коммунальные услуги и т.д.).На текущий момент банк ходатайствует об увеличении ставки вознаграждения и субсидируемой части.</t>
  </si>
  <si>
    <t>Организация деятельности по производству безалкогольных напитков, минеральных вод и других вод в бутылках, производство фруктовых и овощных соков, переработка молока, кроме консервирования</t>
  </si>
  <si>
    <t>Тай-Ман Фуд</t>
  </si>
  <si>
    <t>Организация деятельности по производству хлебобулочных и мучных кондитерских изделий недлительного хранения и производства готовых пищевых продуктов</t>
  </si>
  <si>
    <t>Кредитные средства планируется направить на инвестиции а именно: 
•	Приобретение недвижимости пром.база, включает в себя 11 объектов общ.площадью 3 341,4 кв.м. с земельным участком общ площадью 1,0211 га. Расположенный по адресу: г.Алматы, Жетысуский р-он, ул. Рыскулова, дом 49 «Б». 
•	Приобретение оборудования по производству хлебобулочных и мучных кондитерских изделий.
•	Ремонтные работы.</t>
  </si>
  <si>
    <t>Евразиан Милк</t>
  </si>
  <si>
    <t>Приобретения сырья, приобретение производственного оборудования, ремонт, монтажные работы по модернизации предприятия и т.д. для производства молочных продуктов</t>
  </si>
  <si>
    <t>Расширение производства масло-жировой продукции</t>
  </si>
  <si>
    <t>Приобретение соевых бобов для производства полножирной сои</t>
  </si>
  <si>
    <t>ИЖАРА 24</t>
  </si>
  <si>
    <t>Организация деятельности общежития</t>
  </si>
  <si>
    <t>Хлебобараночный комбинат Аксай</t>
  </si>
  <si>
    <t>Расширение деятельности  по производству хлебобулочных и мучных кондитерских изделий</t>
  </si>
  <si>
    <t>КазМука</t>
  </si>
  <si>
    <t>На кредитные средства заемщик планирует направить на строительство 5 этажного студенческого общежития площадью 4 500 кв.м.</t>
  </si>
  <si>
    <t>За счет заемных средств заемщик планирует производить закуп сырья (зерна) для дальнейшего производства муки</t>
  </si>
  <si>
    <t>Кредитные средства запрашиваются на приобретение : Hyundai Mighty EX6 с изотермическим фургоном, 2 штуки и установка гидроборта, стоимостью 19 064 000 за одну единицу и дополнительная установка гидролапты Lever LEX 1000 для Hyundai Mighty EX6  1 единица на сумму 2 850 000 тенге. Договор Лизинга прилагается.</t>
  </si>
  <si>
    <t>За счет заемных средств заемщик планирует приобритение 20 железнодорожных вагонов модели 11 - 280</t>
  </si>
  <si>
    <t>Аква - Арасан</t>
  </si>
  <si>
    <t>Клиент не имеет лицензии на производство и продажу подакцизной (алкогольной продукции), приобретаемые ОС (тара, охладители) заемщик планирует использовать для реализации, хранения производимой продукции - квас, "драфтовые напитки" (лимонады) в ассортименте.
Кредитные средства заемщик планирует направить на закуп сырья и материалов для производственного процесса (сахар, преформы, колпачки, ароматизаторы, этикетки, полиэтиленовую пленку и прочие материалы), оплату производственных затрат по бизнесу (заработная плата, коммунальные услуги, услуги связи, арендная плата, оплата транспортных и железнодорожных услуг и других издержек, связанных с хозяйственной деятельностью предприятия)  в рамках основной деятельности - 11070 Производство безалкогольных напитков, минеральных вод и других вод в бутылках. (за исключением расчетов по налоговым и иным обязательным платежам, оплате текущих платежей по обслуживанию кредитов, займов и договоров лизинга)</t>
  </si>
  <si>
    <t>Акпан-Кост</t>
  </si>
  <si>
    <t>Основной вид деятельности – производство муки. В собственности имеется производственная база собственная мельница.
На заемные средства планируется закуп сырья для производства муки.
На текущий момент у Клиента имеется лимит на сумму 348 000 тыс. тенге в рамках Национального проекта по развитию предпринимательства  на 2021-2025 г.г.</t>
  </si>
  <si>
    <t>Расширение деятельности по производству муки в г. Костанай</t>
  </si>
  <si>
    <t>Действующие лимиты:
1. НКЛ 412 224 000 (Механизм - Инвестиции, приобретение основных средств)
2. ВКЛ 650 000 000 (Механизм - пополнение оборотных средств)
3. ВКЛ 500 000 000 (Механизм - пополнение оборотных средств)
Планируемый лимит:
1. ВКЛ 950 000 000 (Механизм - пополнение оборотных средств)
Итого действующие и планируемые НКЛ ВКЛ: 2 512 224 000 тенге
Кредитные средства Заемщик планирует направлять на финансирование затрат по приобретению зерна пшеницы для переработки и последующей реализации мукомольной продукции (муки пшеничной, отрубей, 
зерноотходов) на внешних и внутренних рынках страны, расходов по реализации продукции и текущих административных расходов компании (заработная плата, коммунальные услуги, услуги связи, оплата транспортных и железнодорожных услуг и других издержек связанных с хозяйственной деятельностью предприятия, за исключением расчетов по налоговым и иным обязательным платежам, оплате текущих платежей по обслуживанию кредитов, займов и договоров лизинга).</t>
  </si>
  <si>
    <t>Производство продуктов из мяса и мяса сельскохозяйственной птицы</t>
  </si>
  <si>
    <t>Кредитная средства будут направлены на пополнение оборотных средств</t>
  </si>
  <si>
    <t>Мейрманов М.Т. в лице Мейрманова Мурата Татибековича</t>
  </si>
  <si>
    <t>В целях расширения деятельности по производству пластиковых изделий клиент планирует приобрести помещение для поддержания деятельности действующего цеха по производству пластиковых изделий. Общей площадь приобретаемой недвижимости 625,8 кв.м.,  с земельным участком 0.1000 га, расположенное по адресу: по адресу: г.Атырау, мкр. Самал, ул. Нариман Үлкенбайұлы, ст-е 58</t>
  </si>
  <si>
    <t>Сервисный центр КазТурбоРемонт</t>
  </si>
  <si>
    <t>Организация деятельности по производству железнодорожных локомотивов и подвижного состава.</t>
  </si>
  <si>
    <t>Суть проекта: Строительство сварочного цеха</t>
  </si>
  <si>
    <t>Фиркан</t>
  </si>
  <si>
    <t>Организация деятельности пекарни и кондитерского цеха</t>
  </si>
  <si>
    <t>Zulpykhar mektebi</t>
  </si>
  <si>
    <t>Организация деятельности по предоставлению образовательных услуг</t>
  </si>
  <si>
    <t>Eurasian International School</t>
  </si>
  <si>
    <t>Организация деятельности для оказания образовательных услуг</t>
  </si>
  <si>
    <t>Кредитные средства будут направлены на приобретение оборудования для цеха по производству хлеба и хлебобулочных изделий.</t>
  </si>
  <si>
    <t>Кредитные средства будут направлены на строительство школы, приобретение оборудования и мебели</t>
  </si>
  <si>
    <t>Кредитные средства будут направлены на завершения строительства школы по адресу: мкр.Акбулак, ул.Чуланова, земельный участок №133
Собственное участие в проекте 2 554 470 932 тенге.</t>
  </si>
  <si>
    <t>В связи с удорожанием стоимости проекта Заемщику необходимы дополнительные средства для реализации проекта.
Общая стоимость проекта оценивается в 2 524 160 тыс. тг., из них: 
- 1 000 000 тыс.тг были вложены за счет заемных средства;
- 443 477 тыс. тг были вложены за счет собственных средства Заемщика;
- 750 000 тыс.тг. будут вложены  за счет заемных средств;
- 330 683 тыс.тг. будут вложены за счет собственных средств Заемщика. 
Вид деятельности - лицензируемый, однако на текущий день лицензия отсутствует, будет получена после ввода в эксплуатацию завода.</t>
  </si>
  <si>
    <t>ППК Гранула</t>
  </si>
  <si>
    <t>Заемные средства в размере 31 000 000 клиент планирует направить на приобретение оборудования. Данное оборудование приобретается взамен имеющего (устаревшего) оборудования (обновление материально-технической базы предприятия).  Данная усовершенствованная модель позволит клиенту быстро производить следующие действия: работать без отверстий в пакете, автоматически определяет длину мешка, увеличивать скорость машины, изменять длину и количество пакетов с помощью панели оператора и сенсорного экрана, возможность производства пакетов с печатью в одну линию и пакетов без печати в две линии, устройство Zig-Zag (установленное на данном оборудовании) предотвращает прилипание пакетов друг к другу.</t>
  </si>
  <si>
    <t>ТехноНИКОЛЬ-Центральная Азия</t>
  </si>
  <si>
    <t>Расширение по производству энергосберегающих теплоизоляционных материалов (каменная вата и полимерная изоляция XPS)</t>
  </si>
  <si>
    <t>Расширение по производству энергосберегающих теплоизоляционных материалов (каменная вата и полимерная изоляция XPS). Целью проекта является расширение области производства минеральных изоляционных материалов. Компания планирует строительтсво двух заводов по производству энергосберегающих теплоизоляционных материалов (каменная вата и полимерная изоляция XPS) по адресу: в Талгарский район на территории Индустриальной зоны «Кайрат»
Примечание: 1. Метод погашения:
ОД – Льготый период 15 месецев (включительно) по каждому, далее ежемесячно равными долями
Льготный период по ОД – 15 мес.
Вознаграждения:
 - несубсидированной части вознаграждения: льготный период 15 месяцев (включительно)по каждому траншу, далее ежемесячно, при этом начисленное и неуплаченное вознаграждение за льготный период – распределить равными долями ежемесячно до конца срока финансирования;
- по субсидированной части вознаграждения: ежемесячно
Линия – невозобновляемая;
Особые условия:
1.	Льготный период/отсрочка по выплате несубсидированной части ставки вознаграждения и/или погашению основного долга по кредиту допускается на срок не более одной трети продолжительности срока кредита/транша;
2.	Подписание договора субсидирования при наличии бюджетных средств в регионе.</t>
  </si>
  <si>
    <t>Жамбыл Рем Сервис</t>
  </si>
  <si>
    <t>Организация деятельности по производству комплектующих для железнодорожных вагонов</t>
  </si>
  <si>
    <t>Целью проекта является организация деятельности по производству колесных пар для грузовых вагонов. Для этого запрашиваются кредитные средства на приобретение производственного оборудования и ремонта/модернизации вагоно-колесной мастерской, а также на пополнение оборотных средств (закуп сырья для производства)</t>
  </si>
  <si>
    <t>предприятие "РУБИКОМ"</t>
  </si>
  <si>
    <t>Расширения деятельности по производству продуктов из мяса</t>
  </si>
  <si>
    <t>Пополнение оборотных средств (закуп сырья, выплата заработной платы) в рамках расширения деятельности по производству продуктов из мяса
Товар на выходе - колбасные и мясные изделия.
Имеется действующий проект на пополнение оборотных средств (ДКБ 2025) на сумму 500 млн. тенге</t>
  </si>
  <si>
    <t>ТОО «Нур Лизинг»</t>
  </si>
  <si>
    <t>ТОО Khanshaiym Otel</t>
  </si>
  <si>
    <t>SOUTH ALUPLAST</t>
  </si>
  <si>
    <t>Кредитные средства будут направлены на строительство школы в г. Шымкент.
Общая запрашиваемая сумма кредита 2 700 000 000 тенге, размер субсидий - 1 203 704 294 тенге.</t>
  </si>
  <si>
    <t>Иртышские Мельницы</t>
  </si>
  <si>
    <t>Развитие деятельности по производству муки и круп..</t>
  </si>
  <si>
    <t>Кредитные средства будут направлены на закуп сырья для производства муки и круп</t>
  </si>
  <si>
    <t>ШАРТАЛЬ в лице Утюбаевой Шарипы Айтуевны</t>
  </si>
  <si>
    <t>Строительство общежития для студентов</t>
  </si>
  <si>
    <t>Строительство общежития для студентов на 450 человек</t>
  </si>
  <si>
    <t>KMK-PIONEER</t>
  </si>
  <si>
    <t>Развитие деятельности по производству муки.</t>
  </si>
  <si>
    <t xml:space="preserve"> </t>
  </si>
  <si>
    <t>Увеличение ставки вознаграждении с 20,5% на 21,25% годовых, в связи увеличением Базовой ставки Нац.Банка
общая сумма кредита составляет 4 297 084 000 тг. общая сумма выплата субсидии составляет 1 336 339 275 тг.  (сумма выплаченных субсидий 179 408 792,08)</t>
  </si>
  <si>
    <t>За счет заемных средств планируется приобретение медицинской мебели и оборудования для мед.центра.
У Заемщика имеется 2 субсидируемых инвест.проекта с общ. ОД -1,680 мнл.т по ЭПВ. Планируемый проект на сумму 114 млн.т. Итого общие обязательства не будут превышать 1,794 млн.т
Выплачено субсидий по 2 проектам 275 005 тт., до окончания линий будет выплачено 382 744 тт. Итого за весь период 657 749 тт. По новой НКЛ будет выплачено субсидий 48 303 тт. Общая сумма с учетом новой линии-706 052 тыс. тенге, т. о. не превышает 1 800 000 000 тенге.</t>
  </si>
  <si>
    <t>Расширение деятельности по производству мороженого. Целью проекта является расширение деятельности по производству мороженого. Компания планирует приобретение производственного оборудования и строительство фабрики в с.Байсерке, Алматинской области.</t>
  </si>
  <si>
    <t>«Уральский молочный завод»</t>
  </si>
  <si>
    <t>За счет заемных средств планируется приобретение оборудования для цеха</t>
  </si>
  <si>
    <t>Ақмаржан-Мунайлы</t>
  </si>
  <si>
    <t>На кредитные средства планируется проведение ремонтных работ в действующем детском саду</t>
  </si>
  <si>
    <t>Желаевский комбинат хлебопродуктов</t>
  </si>
  <si>
    <t>Кредитные средства будут направлены на пополнение оборотных средств - закуп муки.
1.	Возобновляемая кредитная линия;
2.	Погашение основного долга – Ежемесячно, дифференцированный, равными долями, вознаграждение – ежемесячно;
3.	Кредитные средства не направлять на приобретение основных средств у аффилированных/связанных лиц и компаний.
4.	Кредитные средства использовать только в рамках ОКЭД 10611</t>
  </si>
  <si>
    <t>Қызылорда Құрылыс НК</t>
  </si>
  <si>
    <t>Концепция проекта предусматривает пополнение оборотных средств, а именно закуп риса шалы. 
Штраф в сумме 51 120 тенге выявленное в заключении ДБ №38/ВН-9345 от 20.03.2023 года погашен согласно платежных поручении №240 от 10.03.2023 г., №3924 от 14.11.2022 г., №54 и №55 от 24.03.2023 г.</t>
  </si>
  <si>
    <t>АНАРБЕКОВА в лице Анарбековой Асии Иманалиевны</t>
  </si>
  <si>
    <t>На кредитные средства Заемщик планирует построить общежитие на 100 мест</t>
  </si>
  <si>
    <t>DOLCE</t>
  </si>
  <si>
    <t>Целью проекта является расширение деятельности по производству фармацевтических препаратов. Компания планирует закуп оборудования для запуска производства медицинских шприцев.
Особые условия проекта: 1. Не приобретать товары/услуги у связанных лиц 2. Решение Банка привести в соответствие с Решением УО Фонда.
Запрашиваемые суммы к субсидированию по 4-м кредитным линиям 1,5 млн.тенге. Размер субсидий по всем устанавливаемым кредитным линиям с учетом действующих обязательств составляет 834 млн.тг.</t>
  </si>
  <si>
    <t>2120 Производство фармацевтических препаратов и медицинских материалов</t>
  </si>
  <si>
    <t>Целью проекта является расширение деятельности по производству фармацевтических препаратов. Компания планирует увеличить оборотный капитал для производства медицинских шприцев.
Особые условия проекта: 1. Не приобретать товары/услуги у связанных лиц 2. Решение Банка привести в соответствие с Решением УО Фонда.
Запрашиваемые суммы к субсидированию по 4-м кредитным линиям 1,5 млн.тенге. Размер субсидий по всем устанавливаемым кредитным линиям с учетом действующих обязательств составляет 834 млн.тг.</t>
  </si>
  <si>
    <t>Планируется обновление/приобретение оборудования так же ремонт имеющегося оборудования по производству безалкогольных напитков.
Особое условие по проекту: Кредитные средства направить на производство минеральной воды и безалкогольных напитков согласно заявленного кода ОКЭД 11070.</t>
  </si>
  <si>
    <t>Предпринимателю денежные средства необходимы для приобретения сырья используемые при производстве безалкогольных, минеральных и других вод.
Особое условие по проекту: Кредитные средства направить на производство минеральной воды и безалкогольных напитков согласно заявленного кода ОКЭД 11070.</t>
  </si>
  <si>
    <t>Аралтуз</t>
  </si>
  <si>
    <t>Автоматизация, модернизация, капитальный ремонт действующего производства</t>
  </si>
  <si>
    <t>Автоматизация, модернизация, капитальный ремонт действующего производства. Лимит-1: Инвестиции (приобретение оборудования групповой упаковки, приобретение мешкопогрузочного комплекса, автоматизация, модернизация, капитальный ремонт действующего производства и прочие сопутствующие с вышеуказанными целями расходы). Срок финансирования и субсидирования проекта -60 месяцев; Лимит-2: Пополнение оборотных средств. срок финансирования и субсидирования проекта -36 месяцев.                                                                   В ходе проверки СБ были выявлены неоплаченные налоги и штрафы. На сегодня все замечания СБ устранены, подтверждающие документы вложены.
Размер планируемых субсидий до конца срока субсидирования по действующим и новым обязательствам составит  717 093 582 тенге</t>
  </si>
  <si>
    <t>За счет заемных средств планируется приобретение медицинского оборудования для клиники.
1. Не возобновляемая кредитная линия;
2.	Погашение основного долга – Ежемесячно, равными долями, вознаграждение – ежемесячно;
3.	Кредитные средства не направлять на приобретение основных средств у аффилированных/связанных лиц и компаний.
4.	Кредитные средства использовать только в рамках ОКЭД 86220
По действующим линиям выплаченная сумма субсидий 516 млн.тг. с учетом планируемой не превышает 1,8 млр.тг.</t>
  </si>
  <si>
    <t>Расширение бизнеса по производству мясной продукции</t>
  </si>
  <si>
    <t>На кредитные средства клиент планирует закупить сырье (курицы, мяса свинины, говядины, печени) для производства переработанной мясной продукции</t>
  </si>
  <si>
    <t>НУРТЛЕСОВ БАКЫТЖАН КАЛАМБАЕВИЧ</t>
  </si>
  <si>
    <t>Развитие деятельности по производству хлебобулочных и мучных кондитерских изделий</t>
  </si>
  <si>
    <t>Вид деятельности- Производство хлебобулочных и мучных кондитерских изделий недлительного хранения. 
Кредитные средства будут направлены на приобретение оборудования для пекарни</t>
  </si>
  <si>
    <t>Развитие текущей деятельности по предоставлению медицинских услуг</t>
  </si>
  <si>
    <t>Компания занимается предоставлением медицинских услуг в г.Караганда. 
Кредитные средства будут направлены на строительно-монтажные работы по объекту недвижимости: нежилые строения с земельным участком по адресу: г.Караганда, р-он Әлихан Бөкейхан, ул.Луначарского, стр.6, н.п.2, а также закуп медикаментов, выплату заработной платы и налоговых выплат</t>
  </si>
  <si>
    <t>ALMA MEDICAL GROUP</t>
  </si>
  <si>
    <t>Расширение деятельности  больниц широкого профиля и специализированных больниц</t>
  </si>
  <si>
    <t>В рамках проекта планируется приобретение медицинского оборудование Томотерапии</t>
  </si>
  <si>
    <t>Расширение деятельности по производству круп в Жалагашском районе</t>
  </si>
  <si>
    <t>Концепция проекта предусматривает пополнение оборотных средств, а именно закуп риса шалы.</t>
  </si>
  <si>
    <t>УАЛИМУРАТ</t>
  </si>
  <si>
    <t>Организация и развитие производства неочищенных масел и жиров</t>
  </si>
  <si>
    <t>Кредитные средства будут направлены на покупку основных средств по линии производства не рафинированного подсолнечного масла.</t>
  </si>
  <si>
    <t>Capital City Logistics</t>
  </si>
  <si>
    <t>Организация деятельности по созданию оптово-распределительного центра</t>
  </si>
  <si>
    <t>52103-Складирование и хранение продовольственных товаров, кроме овощей и фруктов</t>
  </si>
  <si>
    <t>Кредитные средства будут направлены на создание оптово-распределительного центра по хранению, распределению и реализации продовольственной продукции, на базе транспортно-логистического центра состоящего из складских сооружений, гаражного помещения, экспедиции приемки и отгрузки, административно-бытового комплекса, предназначенных для выполнения технологических операций по подготовке, распределению, хранению и реализации пищевой продукции по всей территории Республики Казахстан.
Прогнозная сумма субсидий  до конца срока субсидирования по всем траншам по ранее одобренному проекту составляет - 1 049 400 653,84тенге. 
Выплачено субсидии на сумму - 109 933 953,9 тенге.
По данному новому проекту на сумму 1 млрд 800 тенге планируемая сумма  субсидии составляет - 725 437 500,00 тенге.
Итого по Заемщику прогнозная сумма субсидии до конца срока субсидирования составляет - 1 774 838 153,84 тенге.</t>
  </si>
  <si>
    <t>Срок субсидирования в мес.</t>
  </si>
  <si>
    <t>Н газоперерабатывающий завод</t>
  </si>
  <si>
    <t>Организация деятельности по производству сжиженного газа</t>
  </si>
  <si>
    <t>Расширение деятельности по производству ковровых изделий</t>
  </si>
  <si>
    <t>Кредитные средства будут направлены: 
650 000 000 тенге на инвестиции (приобретение оборудования) и 650 000 000 тенге на пополнение оборотных средств.</t>
  </si>
  <si>
    <t>Заемные средства в размере 250 000 000 тенге нужны клиенту для приобретения оборудования для производства сжиженного газа. Также Клиентом запрашивается лимит на ПОС в размере 100 000 000 тенге в рамках одного проекта. Стоимость проекта - 751 067 000 тенге. Собственное участие в проекте - 401 067 000 тенге. Для Клиента деятельность в рамках проекта будет носить стартовый характер. Планируется производить продукт в виде смеси пропана-бутана, который будет составлять 80% от переработанного сырья (Широкая фракция углеводородов), остальная часть (20%) - это газовый конденсат (это побочный продукт, не планируется для дальнейшей продажи)</t>
  </si>
  <si>
    <t>Super-pharm</t>
  </si>
  <si>
    <t>"JLC Сут" (Джей Эл Си Сут)</t>
  </si>
  <si>
    <t>Астана-Нан</t>
  </si>
  <si>
    <t>Расширение деятельности по производству пестицидов</t>
  </si>
  <si>
    <t>20200-Производство пестицидов и прочей агрохимической продукции</t>
  </si>
  <si>
    <t>Проектом предусмотрено финансирование в виде двух финансовых инструментов на инвестиции: приобретение оборудования, автотранспорта, ремонт зданий и сооружений и пополнение оборотных средств.  
В соответствии с представленным бизнес-планом инвестиционный проект предусматривает следующее:
•	Приобретение производственного оборудования , замена старого изношенного оборудования
•	Приобретение автотранспорта (грузовой и лекговой)
•	Ремонт помещений 
•	Приобретение мебели</t>
  </si>
  <si>
    <t>Белес-Агро</t>
  </si>
  <si>
    <t>Расширение деятельности по производству муки;</t>
  </si>
  <si>
    <t>Пополнение оборотных средств (Закуп сырья, расходных материалов, выплаты заработной платы и пр.).</t>
  </si>
  <si>
    <t>ЮНИКС - BEVERAGE</t>
  </si>
  <si>
    <t>Расширение деятельности по производству безалкогольных напитков и бутилированной воды</t>
  </si>
  <si>
    <t>ТОО ЮНИКС - BEVERAGE занимается производством безалкогольных напитков и бутилированной воды.
Кредитные средства будут направлены на закуп сырья в виде сахара, химикатов, ПЭТ преформ и колпачков, расходов на логистику, оплату электроэнергии, заработной платы и прочих текущих расходов.</t>
  </si>
  <si>
    <t>ПРИМА КУС</t>
  </si>
  <si>
    <t>Целью проекта является расширение деятельности птицекомплекса замкнутого цикла по производству и переработке мяса бройлера по адресу: Алматинская область, Уйгурский район, Кыргызсайский сельский округ, из земель запаса района, уч. Бактыкұрай
Особые условия проекта: 1. Решение Банка привести в соответствие с Решением УО Фонда 2. Не приобретать товары/услуги у аффилированных лиц</t>
  </si>
  <si>
    <t>ТЕРЕЗЕ</t>
  </si>
  <si>
    <t>Организация  деятельности по производству асфальтобетона, товарного бетона, изоляционных материалов</t>
  </si>
  <si>
    <t>23995-Производство изделий из битума и аналогичных материалов</t>
  </si>
  <si>
    <t>Проектом предусмотрено освоение кредитных средств на инвестиционные цели и ПОС. Инвестиционные цели включают приобретение Асфальтобетонного завода, Асфальтосмесительной установки, Дробильно-сортировочной установки, Линии по производству каменной ваты. ПОС включает расходы на закуп сырья, материалов и услуг (металлопрокат, ворота, электропроводки, электрокабели, электроматериалы, древесина, запасные части, ГСМ, сертификат соответствия РК, техобслуживание спецтехники, буро-взрывные работы, оплата заработной платы и т.д.). Финансирование текущей деятельности по производству бетона, асфальтобетона, финансирование нового направления - производство изоляционных материалов.</t>
  </si>
  <si>
    <t>Проектом направлен на расширение деятельности по производству высококачественной говядины (под брендом KazBeef). 
Кредитные средства запрашиваются для закупа КРС в количестве 3 377 голов на сумму 2 600 000 000 тенге, с целью дальнейшей откромки и убоя. Продукция на выходе - упакованные стейки из мраморной говядины</t>
  </si>
  <si>
    <t>ЭЛХОН</t>
  </si>
  <si>
    <t>Организация  деятельности по производству асфальтобетона, товарного бетона</t>
  </si>
  <si>
    <t>Проектом предусмотрено освоение кредитных средств на инвестиционные цели и ПОС. Инвестиционные цели включают приобретение Асфальтобетонного завода, Бетоносмесительных установок, Роторно-дробильно-сортировочной установки. ПОС включает расходы на закуп сырья, материалов и услуг (металлопрокат, электропроводки, электрокабели, электроматериалы, древесина, запасные части, ГСМ, сертификат соответствия РК, техобслуживание спецтехники, буро-взрывные работы, оплата заработной платы и т.д.). Финансирование текущей деятельности по производству бетона, асфальтобетона.</t>
  </si>
  <si>
    <t xml:space="preserve">Сумма кредита </t>
  </si>
  <si>
    <t>Суть проекта</t>
  </si>
  <si>
    <t>Jusan Bank, Народный банк</t>
  </si>
  <si>
    <t xml:space="preserve"> Jusan Bank</t>
  </si>
  <si>
    <t>ForteBank</t>
  </si>
  <si>
    <t>Bank RBK</t>
  </si>
  <si>
    <t>Банк ЦентрКредит</t>
  </si>
  <si>
    <t>Евразийский банк</t>
  </si>
  <si>
    <t xml:space="preserve">Народный Банк </t>
  </si>
  <si>
    <t>Bereke Bank</t>
  </si>
  <si>
    <t>ФРП</t>
  </si>
  <si>
    <t>Нурбанк</t>
  </si>
  <si>
    <t>ForteBank,Bereke Bank,Евразийский банк, Нурбанк</t>
  </si>
  <si>
    <t>Bereke Bank,Bank RBK</t>
  </si>
  <si>
    <t>г. Алматы,СКО</t>
  </si>
  <si>
    <t>г. Алматы,Жамбылская область</t>
  </si>
  <si>
    <t>ForteBank,Народный Банк</t>
  </si>
  <si>
    <t>Евразийский банк,Bank RBK</t>
  </si>
  <si>
    <t>ТОКК КАЗАХСТАН</t>
  </si>
  <si>
    <t>Народный Банк,ForteBank,Bank RBK</t>
  </si>
  <si>
    <t>Bereke Bank,Народный Банк</t>
  </si>
  <si>
    <t>Банк ЦентрКредит,Bereke Bank</t>
  </si>
  <si>
    <t xml:space="preserve"> г. Алматы</t>
  </si>
  <si>
    <t xml:space="preserve"> г. Астана</t>
  </si>
  <si>
    <t xml:space="preserve"> г. Шымкент</t>
  </si>
  <si>
    <t xml:space="preserve"> Павлодарская область</t>
  </si>
  <si>
    <t xml:space="preserve"> Жамбылская область</t>
  </si>
  <si>
    <t xml:space="preserve"> Алматьнская область</t>
  </si>
  <si>
    <t xml:space="preserve"> Восточно-Казахстанская область</t>
  </si>
  <si>
    <t xml:space="preserve"> Карагандинская область</t>
  </si>
  <si>
    <t xml:space="preserve"> Атырауская область</t>
  </si>
  <si>
    <t xml:space="preserve"> Актюбинская область</t>
  </si>
  <si>
    <t xml:space="preserve"> Мангистауская область</t>
  </si>
  <si>
    <t xml:space="preserve"> Туркестанская область</t>
  </si>
  <si>
    <t xml:space="preserve"> Северо-Казахстанская область</t>
  </si>
  <si>
    <t xml:space="preserve"> Костанайская область</t>
  </si>
  <si>
    <t xml:space="preserve"> Акмолинская область</t>
  </si>
  <si>
    <t xml:space="preserve"> Западно-Казахстанская область</t>
  </si>
  <si>
    <t xml:space="preserve"> Кызылординская область</t>
  </si>
  <si>
    <t xml:space="preserve"> г. Алматы,Алматьнская область</t>
  </si>
  <si>
    <t xml:space="preserve"> Jusan Bank,Евразийский банк</t>
  </si>
  <si>
    <t>940640000716</t>
  </si>
  <si>
    <t>Кредитные средства будут направлены на сырье и материалы для производства продуктов питания</t>
  </si>
  <si>
    <t>РЫСБАХОВ БАХЫТ КУРАМЫСОВИЧ</t>
  </si>
  <si>
    <t>631229300831</t>
  </si>
  <si>
    <t>Организация общежития для студентов</t>
  </si>
  <si>
    <t>На кредитные средства Заемщик планирует произвести реконструкцию текущего здания под общежитие, а также приобретение к нему основных средств. Общежитие  будет рассчитано на 150 койко-мест, общ.пл. сооружения 2 042,2 кв.м.</t>
  </si>
  <si>
    <t>050440004808</t>
  </si>
  <si>
    <t>Пополнение оборотных средств (Закуп сырья, расходных материалов, выплаты заработной платы и пр.)</t>
  </si>
  <si>
    <t>Северный Фанерный Комбинат</t>
  </si>
  <si>
    <t>191040021834</t>
  </si>
  <si>
    <t>Расширение деятельности по производству изделий из древесины</t>
  </si>
  <si>
    <t>Расширение деятельности по производству изделий из древесины, строительство нового завода и приобретение оборудования.
Заемщик 2. ТОО "Nord Panels" (Норд панелс) зарегистрирован 23.05.2022 г. 
Справка о категории субъекта предпринимательства отсутствует. 
Согласно предоставленным данным налоговой декларации субъект предпринимательства - микро бизнес.</t>
  </si>
  <si>
    <t>990140005078</t>
  </si>
  <si>
    <t>Расширение деятельности больниц широкого профиля и специализированных больниц</t>
  </si>
  <si>
    <t>На кредитные средства планирует приобрести медоборудования для отделение кардиохирургии</t>
  </si>
  <si>
    <t>010940000549</t>
  </si>
  <si>
    <t>Компания занимается производством безалкогольных напитков и бутилированной воды.
Кредитные средства будут направлены на пополнение оборотных средств,  а именно закуп сырья (сахар, ПЭТ преформы и колпачки, расходы на логистику, оплата электроэнергии, заработной платы и прочих текущих расходов).</t>
  </si>
  <si>
    <t>Компания занимается производством безалкогольных напитков и бутилированной воды.
Кредитные средства будут направлены:
450 000 000 тенге на инвестиции, а именно приобретение оборудования для модернизации действующей производственной линии;
450 000 000 тенге на пополнение оборотных средств, а именно закуп сырья (сахар, ПЭТ преформы и колпачки, расходы на логистику, оплата электроэнергии, заработной платы и прочих текущих расходов, за исключением оплаты по налогам).</t>
  </si>
  <si>
    <t>140640016411</t>
  </si>
  <si>
    <t>АО «Bereke Bank» (ранее ДБ АО «Сбербанк»)</t>
  </si>
  <si>
    <t>200640006051</t>
  </si>
  <si>
    <t>Развитие деятельности по производству молочных продуктов</t>
  </si>
  <si>
    <t>Развитие деятельности по производству молочных продуктов - приобретение производственного оборудования, основных средств, нематериальных активов, строительно-монтажные работы и ремонт, монтаж и пусконаладка вновь и ранее приобретенного оборудования</t>
  </si>
  <si>
    <t>140240018384</t>
  </si>
  <si>
    <t>Приобретение оборудования - крана типа контейнерного перегружателя</t>
  </si>
  <si>
    <t>ТОО ETT Dostyk занимается складированием и хранение непродовольственных товаров, в собственности компании земельный участок 18 га. Компания обратилась в банк за финансированием на инвестиционные цели а именно: Приобретение оборудования - крана типа контейнерного перегружателя 2 единицы (включая затраты на транспортировку, установку и сдачу в эксплуатацию оборудования и комплектующие материалы)</t>
  </si>
  <si>
    <t>Развитие деятельности по производству молочных продуктов, приобретение сырья</t>
  </si>
  <si>
    <t>НМИ-ЮГ</t>
  </si>
  <si>
    <t>110840013171</t>
  </si>
  <si>
    <t>Строительство оптово-распределительного центра с овощехранилищем</t>
  </si>
  <si>
    <t>Кредитные средства будут направлены на инвестиции, а именно строительство оптово-распределительного центра с овощехранилищем (оплата за строительные материалы/услуги СРМ, приобретение оборудования/основных средств с оплатой НДС и таможенных платежей) в г.Шымкент.</t>
  </si>
  <si>
    <t>Q-Здравоохранение и социальное обслуживание населения</t>
  </si>
  <si>
    <t>090740003967</t>
  </si>
  <si>
    <t>Развитие деятельности по производству муки. Приобретение сырья и материалов, оплата расходов по транспортировке.</t>
  </si>
  <si>
    <t>67831</t>
  </si>
  <si>
    <t>67763</t>
  </si>
  <si>
    <t>Расширение действующего производства металлопластиковых и пластиковых изделий</t>
  </si>
  <si>
    <t>25991-Производство металлического санитарно-гигиенического оборудования</t>
  </si>
  <si>
    <t>Кредитные средства будут направлены на расширение производства металлических и пластиковых изделий, а также закуп сырья и материалов для данных производств</t>
  </si>
  <si>
    <t>68295</t>
  </si>
  <si>
    <t>780321300452</t>
  </si>
  <si>
    <t>Кредитные средства будут направлены на пополнение оборотных средств, а именно на закуп мяса для производства продукции</t>
  </si>
  <si>
    <t>67210</t>
  </si>
  <si>
    <t>ArtProService в лице Токпанова Кудайбергена Асеновича</t>
  </si>
  <si>
    <t>850206300363</t>
  </si>
  <si>
    <t>Организация деятельности по предоставлению услуг студенческими общежитиями</t>
  </si>
  <si>
    <t>Клиент начал строительство общежития для студентов в г.Астана.
Кредитные средства будут направлены инвестиции: завершение строительства и приобретение оборудования для общежития.</t>
  </si>
  <si>
    <t>67683</t>
  </si>
  <si>
    <t>050840006442</t>
  </si>
  <si>
    <t>Кредитные средства планируются направить на приобретения сырья и материалов для производства (список прилагается в БП)</t>
  </si>
  <si>
    <t>Millennium Schools</t>
  </si>
  <si>
    <t>220940008479</t>
  </si>
  <si>
    <t>Организация деятельности частной средней школы и оказанию образовательных услуг</t>
  </si>
  <si>
    <t>Кредитные средства планируется направить на техническое оснащение частной средней школы.</t>
  </si>
  <si>
    <t>61666</t>
  </si>
  <si>
    <t>120140019484</t>
  </si>
  <si>
    <t>Кредитные средства будут направлены на строительство школы в г. Шымкент.
Общая запрашиваемая сумма кредита 2 700 000 000 тенге, размер субсидий - 1 170 480 742 тенге.</t>
  </si>
  <si>
    <t>Образовательный комплекс Т-EACH</t>
  </si>
  <si>
    <t>190640015244</t>
  </si>
  <si>
    <t>Строительство международной школы и детского сада в г. Астана</t>
  </si>
  <si>
    <t>Кредитные средства направлены на завершение строительства школы в г. Астана, район Есиль, улица Хусейн бен Талал, участок 35</t>
  </si>
  <si>
    <t>64437</t>
  </si>
  <si>
    <t>Бурненская молочная компания</t>
  </si>
  <si>
    <t>140540015846</t>
  </si>
  <si>
    <t>Расширение деятельности по производству молочных продукций (закуп сырья)</t>
  </si>
  <si>
    <t>Целью проекта является пополнение оборотных средств (закуп сырья)</t>
  </si>
  <si>
    <t xml:space="preserve">Переработка АПК </t>
  </si>
  <si>
    <t>Измениение номер заявки</t>
  </si>
  <si>
    <t>переход в ДКБ 37421</t>
  </si>
  <si>
    <t>изм. По заявке 46759  Увеличение  суммы</t>
  </si>
  <si>
    <t>изм. По заявке 36526 Увеличение  суммы</t>
  </si>
  <si>
    <t>34057 Увеличение  суммы</t>
  </si>
  <si>
    <t xml:space="preserve"> 36982 Увеличение  суммы</t>
  </si>
  <si>
    <t>43072 сумма  Увеличение  суммы</t>
  </si>
  <si>
    <t>48154 изм. По заявке переход на ДКБ 500 000 000</t>
  </si>
  <si>
    <t>36850 Увеличение  суммы</t>
  </si>
  <si>
    <t>37402 Увеличение  суммы</t>
  </si>
  <si>
    <t xml:space="preserve">две заявки </t>
  </si>
  <si>
    <t>увеличение суммы 47619</t>
  </si>
  <si>
    <t>увеличение суммы 36884</t>
  </si>
  <si>
    <t>31561 Увеличение суммы</t>
  </si>
  <si>
    <t>28570 Увеличение суммы</t>
  </si>
  <si>
    <t>47713 переход в ДКБ</t>
  </si>
  <si>
    <t>47712 переход в ДКБ</t>
  </si>
  <si>
    <t>снижение суммы 25422</t>
  </si>
  <si>
    <t>34343 переход в ДКБ</t>
  </si>
  <si>
    <t>30576 Увеличение cуммы</t>
  </si>
  <si>
    <t>увеличение суммы 52674</t>
  </si>
  <si>
    <t>50118 сумма Увеличение  суммы</t>
  </si>
  <si>
    <t>34095 Увеличение  суммы</t>
  </si>
  <si>
    <t xml:space="preserve"> увеличение суммы 42410</t>
  </si>
  <si>
    <t xml:space="preserve"> увеличение суммы 45071</t>
  </si>
  <si>
    <t>51501 перевод на ДКБ</t>
  </si>
  <si>
    <t>увеличение суммы 32477</t>
  </si>
  <si>
    <t>увеличение суммы 34612</t>
  </si>
  <si>
    <t>две заявки в бпм и 1С, посчитали как 2</t>
  </si>
  <si>
    <t>переход в ДКБ 39900</t>
  </si>
  <si>
    <t>увеличение суммы 47585</t>
  </si>
  <si>
    <t>46702</t>
  </si>
  <si>
    <t>51672 переход в НП</t>
  </si>
  <si>
    <t>увеличение суммы 41580</t>
  </si>
  <si>
    <t>переход в дкб 37070</t>
  </si>
  <si>
    <t>увеличение суммы 27712</t>
  </si>
  <si>
    <t>увеличение суммы 41268</t>
  </si>
  <si>
    <t>снижение суммы 48097</t>
  </si>
  <si>
    <t xml:space="preserve"> увеличение суммы 40116</t>
  </si>
  <si>
    <t>Уменьшение суммы</t>
  </si>
  <si>
    <t>снижение суммы 42956</t>
  </si>
  <si>
    <t>увеличение суммы 42940</t>
  </si>
  <si>
    <t>изм  до подписания 43536</t>
  </si>
  <si>
    <t xml:space="preserve"> увеличение суммы 49841</t>
  </si>
  <si>
    <t>увеличение суммы 50038</t>
  </si>
  <si>
    <t>увеличение суммы 48716</t>
  </si>
  <si>
    <t>увеличение суммы 39771</t>
  </si>
  <si>
    <t>Увеличение суммы заявка  24092</t>
  </si>
  <si>
    <t>Увеличение суммы заявка  29840</t>
  </si>
  <si>
    <t>увеличение суммы кредита 39580</t>
  </si>
  <si>
    <t>увеличение суммы 46746</t>
  </si>
  <si>
    <t>Уменьшение суммы 44962</t>
  </si>
  <si>
    <t xml:space="preserve"> увеличение суммы 47980</t>
  </si>
  <si>
    <t>переход в программу ДКБ, заявка 38653</t>
  </si>
  <si>
    <t>снижение суммы кредита 47463</t>
  </si>
  <si>
    <t>увеличение суммы 46710</t>
  </si>
  <si>
    <t>Снижение суммы 51810</t>
  </si>
  <si>
    <t>увеличение суммы 37582</t>
  </si>
  <si>
    <t>снижение суммы 37584</t>
  </si>
  <si>
    <t>увеличение суммы 47194</t>
  </si>
  <si>
    <t>57919</t>
  </si>
  <si>
    <t>увел суммы 53265</t>
  </si>
  <si>
    <t>Уменьшение суммы 58273</t>
  </si>
  <si>
    <t>Увеличение суммы 33772</t>
  </si>
  <si>
    <t>увеличение суммы 37349</t>
  </si>
  <si>
    <t>Казэлектромаш</t>
  </si>
  <si>
    <t>950440001554</t>
  </si>
  <si>
    <t>Расширение деятельности по производству кабельной продукции</t>
  </si>
  <si>
    <t>Приобретение оборудования для производства кабеля</t>
  </si>
  <si>
    <t>69358</t>
  </si>
  <si>
    <t xml:space="preserve">ИП БАЛАБИЕВ АСАН ҚАЙРАТҰЛЫ </t>
  </si>
  <si>
    <t>перевод долга на 'Қасиет Транзит Сервис заявка 69343</t>
  </si>
  <si>
    <t>Almaz Medical Group</t>
  </si>
  <si>
    <t>170440000255</t>
  </si>
  <si>
    <t>Организация деятельности в области здравоохранения</t>
  </si>
  <si>
    <t>Кредитные средства направлены завершение строительно-монтажных работ для организации медицинского центра по адресу г.Астана, р-н Сарыарка, пр.Республика участок 41</t>
  </si>
  <si>
    <t>69659</t>
  </si>
  <si>
    <t>Закуп сырья для производства кабеля</t>
  </si>
  <si>
    <t>69292</t>
  </si>
  <si>
    <t>SUNRISE СҮ</t>
  </si>
  <si>
    <t>151240014930</t>
  </si>
  <si>
    <t>Организация деятельности общежития для студентов, магистрантов и докторантов</t>
  </si>
  <si>
    <t>Кредитные средства будут направлены на строительство здания общежития для студентов в г. Шымкент</t>
  </si>
  <si>
    <t>69347</t>
  </si>
  <si>
    <t>Информация по проектам в рамках Механизма кредитования  и финансового лизинга приоритетных проектов по состоянию на 22.09.2023г.</t>
  </si>
  <si>
    <t>Казполиграф</t>
  </si>
  <si>
    <t>041040001681</t>
  </si>
  <si>
    <t>Расширение деятельности производства бумажной и картонной тары</t>
  </si>
  <si>
    <t>Кредитные средства будут направлены на приобретение автомобильного большегрузного транспорта в количестве 16 ед.</t>
  </si>
  <si>
    <t>70228</t>
  </si>
  <si>
    <t>TAMOS EDUCATION (ТАМОС ЭДЬЮКЕЙШН)</t>
  </si>
  <si>
    <t>070740004047</t>
  </si>
  <si>
    <t>Расширение деятельности в области дошкольного образования</t>
  </si>
  <si>
    <t>Кредитные средства планируются направить на строительство учебного корпуса на 596 мест.
Перевыносится в связи с истечением срока Решения ККФ №154838 от 20.03.2023 г. прилагается.</t>
  </si>
  <si>
    <t>69845</t>
  </si>
  <si>
    <t>За весь период реализации программы поддержано 1211 проектов на сумму кредитов 1 192 млрд.тенге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</si>
</sst>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_-* #,##0.00_р_._-;\-* #,##0.00_р_._-;_-* &quot;-&quot;??_р_._-;_-@_-"/>
    <numFmt numFmtId="166" formatCode="_-* #,##0_р_._-;\-* #,##0_р_._-;_-* &quot;-&quot;??_р_._-;_-@_-"/>
    <numFmt numFmtId="167" formatCode="000000000000"/>
    <numFmt numFmtId="168" formatCode="0.0"/>
    <numFmt numFmtId="169" formatCode="0.0%"/>
    <numFmt numFmtId="170" formatCode="00000"/>
  </numFmts>
  <fonts count="17" x14ac:knownFonts="1">
    <font>
      <sz val="11"/>
      <color theme="1"/>
      <name val="Calibri"/>
      <family val="2"/>
      <scheme val="minor"/>
    </font>
    <font>
      <sz val="11"/>
      <color theme="1"/>
      <name val="Calibri"/>
      <family val="2"/>
      <scheme val="minor"/>
    </font>
    <font>
      <sz val="11"/>
      <color rgb="FF000000"/>
      <name val="Calibri"/>
      <family val="2"/>
      <charset val="204"/>
    </font>
    <font>
      <sz val="11"/>
      <color rgb="FF000000"/>
      <name val="Calibri"/>
      <family val="2"/>
      <charset val="204"/>
    </font>
    <font>
      <sz val="11"/>
      <color theme="1"/>
      <name val="Times New Roman"/>
      <family val="1"/>
      <charset val="204"/>
    </font>
    <font>
      <b/>
      <sz val="11"/>
      <color theme="1"/>
      <name val="Times New Roman"/>
      <family val="1"/>
      <charset val="204"/>
    </font>
    <font>
      <sz val="11"/>
      <name val="Times New Roman"/>
      <family val="1"/>
      <charset val="204"/>
    </font>
    <font>
      <sz val="11"/>
      <color rgb="FF444444"/>
      <name val="Times New Roman"/>
      <family val="1"/>
      <charset val="204"/>
    </font>
    <font>
      <sz val="11"/>
      <color rgb="FF222222"/>
      <name val="Times New Roman"/>
      <family val="1"/>
      <charset val="204"/>
    </font>
    <font>
      <sz val="11"/>
      <color rgb="FF000000"/>
      <name val="Times New Roman"/>
      <family val="1"/>
      <charset val="204"/>
    </font>
    <font>
      <sz val="11"/>
      <color theme="1"/>
      <name val="Arial"/>
      <family val="2"/>
      <charset val="204"/>
    </font>
    <font>
      <b/>
      <sz val="9"/>
      <color indexed="81"/>
      <name val="Tahoma"/>
      <family val="2"/>
      <charset val="204"/>
    </font>
    <font>
      <sz val="9"/>
      <color indexed="81"/>
      <name val="Tahoma"/>
      <family val="2"/>
      <charset val="204"/>
    </font>
    <font>
      <sz val="11"/>
      <color rgb="FF000000"/>
      <name val="Calibri"/>
      <family val="2"/>
      <charset val="204"/>
    </font>
    <font>
      <sz val="11"/>
      <color rgb="FF000000"/>
      <name val="Calibri"/>
      <family val="2"/>
      <charset val="204"/>
    </font>
    <font>
      <sz val="12"/>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9">
    <xf numFmtId="0" fontId="0" fillId="0" borderId="0"/>
    <xf numFmtId="165" fontId="1" fillId="0" borderId="0" applyFont="0" applyFill="0" applyBorder="0" applyAlignment="0" applyProtection="0"/>
    <xf numFmtId="0" fontId="2" fillId="0" borderId="0"/>
    <xf numFmtId="0" fontId="3" fillId="0" borderId="0"/>
    <xf numFmtId="0" fontId="2" fillId="0" borderId="0"/>
    <xf numFmtId="164" fontId="1" fillId="0" borderId="0" applyFont="0" applyFill="0" applyBorder="0" applyAlignment="0" applyProtection="0"/>
    <xf numFmtId="9" fontId="1" fillId="0" borderId="0" applyFont="0" applyFill="0" applyBorder="0" applyAlignment="0" applyProtection="0"/>
    <xf numFmtId="0" fontId="13" fillId="0" borderId="0"/>
    <xf numFmtId="0" fontId="14" fillId="0" borderId="0"/>
  </cellStyleXfs>
  <cellXfs count="91">
    <xf numFmtId="0" fontId="0" fillId="0" borderId="0" xfId="0"/>
    <xf numFmtId="0" fontId="4" fillId="2"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5" fillId="2" borderId="0" xfId="0" applyFont="1" applyFill="1" applyAlignment="1">
      <alignment horizontal="center" vertical="center" wrapText="1"/>
    </xf>
    <xf numFmtId="167" fontId="4" fillId="2" borderId="0" xfId="0" applyNumberFormat="1" applyFont="1" applyFill="1" applyAlignment="1">
      <alignment horizontal="center" vertical="center" wrapText="1"/>
    </xf>
    <xf numFmtId="9" fontId="4" fillId="2" borderId="0" xfId="6" applyFont="1" applyFill="1" applyAlignment="1">
      <alignment horizontal="center" vertical="center" wrapText="1"/>
    </xf>
    <xf numFmtId="9" fontId="5" fillId="3" borderId="1" xfId="6" applyFont="1" applyFill="1" applyBorder="1" applyAlignment="1">
      <alignment horizontal="center" vertical="center" wrapText="1"/>
    </xf>
    <xf numFmtId="14" fontId="4" fillId="2" borderId="0" xfId="0" applyNumberFormat="1" applyFont="1" applyFill="1" applyAlignment="1">
      <alignment horizontal="center" vertical="center" wrapText="1"/>
    </xf>
    <xf numFmtId="14" fontId="5" fillId="3" borderId="1" xfId="0" applyNumberFormat="1" applyFont="1" applyFill="1" applyBorder="1" applyAlignment="1">
      <alignment horizontal="center" vertical="center" wrapText="1"/>
    </xf>
    <xf numFmtId="9" fontId="4" fillId="0" borderId="1" xfId="6" applyFont="1" applyFill="1" applyBorder="1" applyAlignment="1">
      <alignment horizontal="center" vertical="center" wrapText="1"/>
    </xf>
    <xf numFmtId="14" fontId="4" fillId="0" borderId="1" xfId="1" applyNumberFormat="1" applyFont="1" applyFill="1" applyBorder="1" applyAlignment="1">
      <alignment horizontal="center" vertical="center" wrapText="1"/>
    </xf>
    <xf numFmtId="166" fontId="4" fillId="0" borderId="1" xfId="1" applyNumberFormat="1" applyFont="1" applyFill="1" applyBorder="1" applyAlignment="1">
      <alignment horizontal="center" vertical="center" wrapText="1"/>
    </xf>
    <xf numFmtId="9" fontId="6" fillId="0" borderId="1" xfId="6" applyFont="1" applyFill="1" applyBorder="1" applyAlignment="1">
      <alignment horizontal="center" vertical="center" wrapText="1"/>
    </xf>
    <xf numFmtId="165" fontId="5" fillId="3" borderId="1" xfId="1" applyFont="1" applyFill="1" applyBorder="1" applyAlignment="1">
      <alignment horizontal="center" vertical="center" wrapText="1"/>
    </xf>
    <xf numFmtId="165" fontId="4" fillId="2" borderId="0" xfId="1" applyFont="1" applyFill="1" applyAlignment="1">
      <alignment horizontal="center" vertical="center" wrapText="1"/>
    </xf>
    <xf numFmtId="167" fontId="5" fillId="3" borderId="1" xfId="0" applyNumberFormat="1" applyFont="1" applyFill="1" applyBorder="1" applyAlignment="1">
      <alignment horizontal="center" vertical="center" wrapText="1"/>
    </xf>
    <xf numFmtId="170" fontId="4" fillId="2" borderId="0" xfId="0" applyNumberFormat="1" applyFont="1" applyFill="1" applyAlignment="1">
      <alignment horizontal="center" vertical="center" wrapText="1"/>
    </xf>
    <xf numFmtId="170" fontId="5" fillId="3" borderId="1" xfId="0" applyNumberFormat="1" applyFont="1" applyFill="1" applyBorder="1" applyAlignment="1">
      <alignment horizontal="center" vertical="center" wrapText="1"/>
    </xf>
    <xf numFmtId="169" fontId="4" fillId="0" borderId="1" xfId="6" applyNumberFormat="1" applyFont="1" applyFill="1" applyBorder="1" applyAlignment="1">
      <alignment horizontal="center" vertical="center" wrapText="1"/>
    </xf>
    <xf numFmtId="49" fontId="4" fillId="0" borderId="1" xfId="6" applyNumberFormat="1" applyFont="1" applyFill="1" applyBorder="1" applyAlignment="1">
      <alignment horizontal="center" vertical="center" wrapText="1"/>
    </xf>
    <xf numFmtId="3" fontId="6" fillId="0" borderId="1" xfId="5" applyNumberFormat="1" applyFont="1" applyFill="1" applyBorder="1" applyAlignment="1">
      <alignment horizontal="center" vertical="center" wrapText="1"/>
    </xf>
    <xf numFmtId="9" fontId="4" fillId="0" borderId="2" xfId="6" applyFont="1" applyFill="1" applyBorder="1" applyAlignment="1">
      <alignment horizontal="center" vertical="center" wrapText="1"/>
    </xf>
    <xf numFmtId="9" fontId="4" fillId="0" borderId="3" xfId="6"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9" fontId="6" fillId="0" borderId="2" xfId="6" applyFont="1" applyFill="1" applyBorder="1" applyAlignment="1">
      <alignment horizontal="center" vertical="center" wrapText="1"/>
    </xf>
    <xf numFmtId="167" fontId="0" fillId="0" borderId="0" xfId="0" applyNumberFormat="1"/>
    <xf numFmtId="166" fontId="0" fillId="0" borderId="0" xfId="1" applyNumberFormat="1" applyFont="1"/>
    <xf numFmtId="167" fontId="0" fillId="0" borderId="1" xfId="0" applyNumberFormat="1" applyBorder="1" applyAlignment="1">
      <alignment horizontal="center"/>
    </xf>
    <xf numFmtId="166" fontId="0" fillId="0" borderId="1" xfId="1" applyNumberFormat="1" applyFont="1" applyBorder="1" applyAlignment="1">
      <alignment horizontal="center"/>
    </xf>
    <xf numFmtId="167" fontId="0" fillId="0" borderId="1" xfId="0" applyNumberFormat="1" applyBorder="1"/>
    <xf numFmtId="166" fontId="0" fillId="0" borderId="1" xfId="1" applyNumberFormat="1" applyFont="1" applyBorder="1"/>
    <xf numFmtId="170" fontId="5" fillId="2" borderId="5" xfId="0" applyNumberFormat="1" applyFont="1" applyFill="1" applyBorder="1" applyAlignment="1">
      <alignment vertical="center" wrapText="1"/>
    </xf>
    <xf numFmtId="166" fontId="6" fillId="0" borderId="1" xfId="1"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0" fontId="4" fillId="0" borderId="1" xfId="0" applyFont="1" applyBorder="1" applyAlignment="1">
      <alignment horizontal="center" vertical="center" wrapText="1"/>
    </xf>
    <xf numFmtId="167"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70"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10" fontId="4" fillId="0" borderId="1" xfId="0" applyNumberFormat="1" applyFont="1" applyBorder="1" applyAlignment="1">
      <alignment horizontal="center" vertical="center" wrapText="1"/>
    </xf>
    <xf numFmtId="167"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69" fontId="6"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10" fontId="4" fillId="0" borderId="1" xfId="6"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8" fillId="0" borderId="1" xfId="0" applyFont="1" applyBorder="1" applyAlignment="1">
      <alignment horizontal="center" vertical="center" wrapText="1"/>
    </xf>
    <xf numFmtId="167" fontId="8" fillId="0" borderId="1" xfId="0" applyNumberFormat="1" applyFont="1" applyBorder="1" applyAlignment="1">
      <alignment horizontal="center" vertical="center" wrapText="1"/>
    </xf>
    <xf numFmtId="168" fontId="4" fillId="0" borderId="1" xfId="0" applyNumberFormat="1" applyFont="1" applyBorder="1" applyAlignment="1">
      <alignment horizontal="center" vertical="center" wrapText="1"/>
    </xf>
    <xf numFmtId="167"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16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10" fontId="4" fillId="0" borderId="2" xfId="6" applyNumberFormat="1" applyFont="1" applyFill="1" applyBorder="1" applyAlignment="1">
      <alignment horizontal="center" vertical="center" wrapText="1"/>
    </xf>
    <xf numFmtId="9" fontId="6" fillId="0" borderId="2" xfId="0" applyNumberFormat="1" applyFont="1" applyBorder="1" applyAlignment="1">
      <alignment horizontal="center" vertical="center" wrapText="1"/>
    </xf>
    <xf numFmtId="170" fontId="4" fillId="0" borderId="1" xfId="6" applyNumberFormat="1" applyFont="1" applyFill="1" applyBorder="1" applyAlignment="1">
      <alignment horizontal="center" vertical="center" wrapText="1"/>
    </xf>
    <xf numFmtId="0" fontId="6" fillId="0" borderId="0" xfId="0" applyFont="1" applyAlignment="1">
      <alignment horizontal="center" vertical="center" wrapText="1"/>
    </xf>
    <xf numFmtId="14" fontId="4" fillId="0" borderId="3" xfId="0" applyNumberFormat="1" applyFont="1" applyBorder="1" applyAlignment="1">
      <alignment horizontal="center" vertical="center" wrapText="1"/>
    </xf>
    <xf numFmtId="170" fontId="6"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14" fontId="4" fillId="0" borderId="0" xfId="0" applyNumberFormat="1" applyFont="1" applyAlignment="1">
      <alignment horizontal="center" vertical="center" wrapText="1"/>
    </xf>
    <xf numFmtId="0" fontId="4" fillId="0" borderId="4"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67" fontId="4" fillId="0" borderId="3" xfId="0" applyNumberFormat="1" applyFont="1" applyBorder="1" applyAlignment="1">
      <alignment horizontal="center" vertical="center" wrapText="1"/>
    </xf>
    <xf numFmtId="14" fontId="4" fillId="0" borderId="3" xfId="1" applyNumberFormat="1" applyFont="1" applyFill="1" applyBorder="1" applyAlignment="1">
      <alignment horizontal="center" vertical="center" wrapText="1"/>
    </xf>
    <xf numFmtId="10" fontId="4" fillId="0" borderId="3" xfId="6" applyNumberFormat="1" applyFont="1" applyFill="1" applyBorder="1" applyAlignment="1">
      <alignment horizontal="center" vertical="center" wrapText="1"/>
    </xf>
    <xf numFmtId="0" fontId="6" fillId="0" borderId="3" xfId="0" applyFont="1" applyBorder="1" applyAlignment="1">
      <alignment horizontal="center" vertical="center" wrapText="1"/>
    </xf>
    <xf numFmtId="9" fontId="4" fillId="0" borderId="3"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6" fillId="0" borderId="3" xfId="0" applyNumberFormat="1" applyFont="1" applyBorder="1" applyAlignment="1">
      <alignment horizontal="center" vertical="center" wrapText="1"/>
    </xf>
    <xf numFmtId="9" fontId="6" fillId="0" borderId="3"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167" fontId="4" fillId="2" borderId="1" xfId="0" applyNumberFormat="1" applyFont="1" applyFill="1" applyBorder="1" applyAlignment="1">
      <alignment horizontal="center" vertical="center" wrapText="1"/>
    </xf>
    <xf numFmtId="165" fontId="4" fillId="2" borderId="1" xfId="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70" fontId="4" fillId="2" borderId="1" xfId="0" applyNumberFormat="1" applyFont="1" applyFill="1" applyBorder="1" applyAlignment="1">
      <alignment horizontal="center" vertical="center" wrapText="1"/>
    </xf>
    <xf numFmtId="10" fontId="4" fillId="2" borderId="1" xfId="6" applyNumberFormat="1" applyFont="1" applyFill="1" applyBorder="1" applyAlignment="1">
      <alignment horizontal="center" vertical="center" wrapText="1"/>
    </xf>
    <xf numFmtId="165" fontId="4" fillId="0" borderId="1" xfId="1" applyFont="1" applyFill="1" applyBorder="1" applyAlignment="1">
      <alignment horizontal="center" vertical="center" wrapText="1"/>
    </xf>
    <xf numFmtId="10" fontId="4" fillId="0" borderId="0" xfId="6" applyNumberFormat="1" applyFont="1" applyFill="1" applyBorder="1" applyAlignment="1">
      <alignment horizontal="center" vertical="center" wrapText="1"/>
    </xf>
    <xf numFmtId="170" fontId="4" fillId="2" borderId="4" xfId="0" applyNumberFormat="1" applyFont="1" applyFill="1" applyBorder="1" applyAlignment="1">
      <alignment horizontal="center" vertical="center" wrapText="1"/>
    </xf>
    <xf numFmtId="165" fontId="5" fillId="2" borderId="0" xfId="1" applyFont="1" applyFill="1" applyBorder="1" applyAlignment="1">
      <alignment horizontal="center" vertical="center" wrapText="1"/>
    </xf>
    <xf numFmtId="0" fontId="5" fillId="2" borderId="5" xfId="0" applyFont="1" applyFill="1" applyBorder="1" applyAlignment="1">
      <alignment horizontal="center" vertical="center" wrapText="1"/>
    </xf>
    <xf numFmtId="0" fontId="16" fillId="2" borderId="0" xfId="0" applyFont="1" applyFill="1" applyAlignment="1">
      <alignment horizontal="center" vertical="center" wrapText="1"/>
    </xf>
  </cellXfs>
  <cellStyles count="9">
    <cellStyle name="Обычный" xfId="0" builtinId="0"/>
    <cellStyle name="Обычный 2" xfId="2"/>
    <cellStyle name="Обычный 2 2" xfId="3"/>
    <cellStyle name="Обычный 2 2 2" xfId="4"/>
    <cellStyle name="Обычный 3" xfId="7"/>
    <cellStyle name="Обычный 4" xfId="8"/>
    <cellStyle name="Процентный" xfId="6" builtinId="5"/>
    <cellStyle name="Финансовый" xfId="1" builtinId="3"/>
    <cellStyle name="Финансовый 2" xfId="5"/>
  </cellStyles>
  <dxfs count="1">
    <dxf>
      <font>
        <color rgb="FF9C0006"/>
      </font>
      <fill>
        <patternFill>
          <bgColor rgb="FFFFC7CE"/>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idos.Akbayev/Downloads/subsidies_12_05_2023_16_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убсидирование"/>
    </sheetNames>
    <sheetDataSet>
      <sheetData sheetId="0">
        <row r="2">
          <cell r="R2">
            <v>46374</v>
          </cell>
          <cell r="S2" t="str">
            <v/>
          </cell>
          <cell r="T2">
            <v>44530.457175925898</v>
          </cell>
          <cell r="U2">
            <v>44525</v>
          </cell>
          <cell r="V2">
            <v>60</v>
          </cell>
        </row>
        <row r="3">
          <cell r="R3">
            <v>23331</v>
          </cell>
          <cell r="S3" t="str">
            <v/>
          </cell>
          <cell r="T3">
            <v>43587.769328703696</v>
          </cell>
          <cell r="U3">
            <v>43566</v>
          </cell>
          <cell r="V3">
            <v>12</v>
          </cell>
        </row>
        <row r="4">
          <cell r="R4">
            <v>47272</v>
          </cell>
          <cell r="S4" t="str">
            <v/>
          </cell>
          <cell r="T4">
            <v>44699.104212963</v>
          </cell>
          <cell r="U4">
            <v>44697</v>
          </cell>
          <cell r="V4">
            <v>60</v>
          </cell>
        </row>
        <row r="5">
          <cell r="R5">
            <v>54528</v>
          </cell>
          <cell r="S5" t="str">
            <v/>
          </cell>
          <cell r="T5">
            <v>44867.104363425897</v>
          </cell>
          <cell r="U5">
            <v>44860</v>
          </cell>
          <cell r="V5">
            <v>60</v>
          </cell>
        </row>
        <row r="6">
          <cell r="R6">
            <v>32397</v>
          </cell>
          <cell r="S6" t="str">
            <v/>
          </cell>
          <cell r="T6">
            <v>44103.597824074102</v>
          </cell>
          <cell r="U6">
            <v>44099</v>
          </cell>
          <cell r="V6">
            <v>60</v>
          </cell>
        </row>
        <row r="7">
          <cell r="R7">
            <v>58003</v>
          </cell>
          <cell r="S7" t="str">
            <v/>
          </cell>
          <cell r="T7">
            <v>44925.635474536997</v>
          </cell>
          <cell r="U7">
            <v>44925</v>
          </cell>
          <cell r="V7">
            <v>60</v>
          </cell>
        </row>
        <row r="8">
          <cell r="R8">
            <v>36498</v>
          </cell>
          <cell r="S8" t="str">
            <v/>
          </cell>
          <cell r="T8">
            <v>44223.662361111099</v>
          </cell>
          <cell r="U8">
            <v>44211</v>
          </cell>
          <cell r="V8">
            <v>36</v>
          </cell>
        </row>
        <row r="9">
          <cell r="R9">
            <v>54944</v>
          </cell>
          <cell r="S9" t="str">
            <v/>
          </cell>
          <cell r="T9">
            <v>44890.104386574101</v>
          </cell>
          <cell r="U9">
            <v>44888</v>
          </cell>
          <cell r="V9">
            <v>60</v>
          </cell>
        </row>
        <row r="10">
          <cell r="R10">
            <v>28822</v>
          </cell>
          <cell r="S10" t="str">
            <v/>
          </cell>
          <cell r="T10">
            <v>44097.821261574099</v>
          </cell>
          <cell r="U10">
            <v>43999</v>
          </cell>
          <cell r="V10">
            <v>84</v>
          </cell>
        </row>
        <row r="11">
          <cell r="R11">
            <v>34157</v>
          </cell>
          <cell r="S11" t="str">
            <v/>
          </cell>
          <cell r="T11">
            <v>44174.804351851897</v>
          </cell>
          <cell r="U11">
            <v>44162</v>
          </cell>
          <cell r="V11">
            <v>120</v>
          </cell>
        </row>
        <row r="12">
          <cell r="R12">
            <v>50105</v>
          </cell>
          <cell r="S12" t="str">
            <v/>
          </cell>
          <cell r="T12">
            <v>44736.104571759301</v>
          </cell>
          <cell r="U12">
            <v>44733</v>
          </cell>
          <cell r="V12">
            <v>60</v>
          </cell>
        </row>
        <row r="13">
          <cell r="R13">
            <v>29876</v>
          </cell>
          <cell r="S13" t="str">
            <v/>
          </cell>
          <cell r="T13">
            <v>44004.650439814803</v>
          </cell>
          <cell r="U13">
            <v>43999</v>
          </cell>
          <cell r="V13">
            <v>36</v>
          </cell>
        </row>
        <row r="14">
          <cell r="R14">
            <v>30387</v>
          </cell>
          <cell r="S14" t="str">
            <v/>
          </cell>
          <cell r="T14">
            <v>44042.579537037003</v>
          </cell>
          <cell r="U14">
            <v>44028</v>
          </cell>
          <cell r="V14">
            <v>84</v>
          </cell>
        </row>
        <row r="15">
          <cell r="R15">
            <v>40198</v>
          </cell>
          <cell r="S15" t="str">
            <v/>
          </cell>
          <cell r="T15">
            <v>44407.104247685202</v>
          </cell>
          <cell r="U15">
            <v>44384</v>
          </cell>
          <cell r="V15">
            <v>36</v>
          </cell>
        </row>
        <row r="16">
          <cell r="R16">
            <v>30912</v>
          </cell>
          <cell r="S16" t="str">
            <v/>
          </cell>
          <cell r="T16">
            <v>44071.425277777802</v>
          </cell>
          <cell r="U16">
            <v>44057</v>
          </cell>
          <cell r="V16">
            <v>84</v>
          </cell>
        </row>
        <row r="17">
          <cell r="R17">
            <v>27559</v>
          </cell>
          <cell r="S17" t="str">
            <v/>
          </cell>
          <cell r="T17">
            <v>43850.448726851901</v>
          </cell>
          <cell r="U17">
            <v>43826</v>
          </cell>
          <cell r="V17">
            <v>60</v>
          </cell>
        </row>
        <row r="18">
          <cell r="R18">
            <v>47748</v>
          </cell>
          <cell r="S18" t="str">
            <v/>
          </cell>
          <cell r="T18">
            <v>44748.104247685202</v>
          </cell>
          <cell r="U18">
            <v>44742</v>
          </cell>
          <cell r="V18">
            <v>120</v>
          </cell>
        </row>
        <row r="19">
          <cell r="R19">
            <v>37305</v>
          </cell>
          <cell r="S19" t="str">
            <v/>
          </cell>
          <cell r="T19">
            <v>44238.569652777798</v>
          </cell>
          <cell r="U19">
            <v>44218</v>
          </cell>
          <cell r="V19">
            <v>84</v>
          </cell>
        </row>
        <row r="20">
          <cell r="R20">
            <v>28495</v>
          </cell>
          <cell r="S20" t="str">
            <v/>
          </cell>
          <cell r="T20">
            <v>43921.835196759297</v>
          </cell>
          <cell r="U20">
            <v>43910</v>
          </cell>
          <cell r="V20">
            <v>60</v>
          </cell>
        </row>
        <row r="21">
          <cell r="R21">
            <v>28021</v>
          </cell>
          <cell r="S21" t="str">
            <v/>
          </cell>
          <cell r="T21">
            <v>43916.490162037</v>
          </cell>
          <cell r="U21">
            <v>43864</v>
          </cell>
          <cell r="V21">
            <v>60</v>
          </cell>
        </row>
        <row r="22">
          <cell r="R22">
            <v>45886</v>
          </cell>
          <cell r="S22" t="str">
            <v/>
          </cell>
          <cell r="T22">
            <v>44539.1043055556</v>
          </cell>
          <cell r="U22">
            <v>44523</v>
          </cell>
          <cell r="V22">
            <v>109</v>
          </cell>
        </row>
        <row r="23">
          <cell r="R23">
            <v>29941</v>
          </cell>
          <cell r="S23" t="str">
            <v/>
          </cell>
          <cell r="T23">
            <v>44004.571967592601</v>
          </cell>
          <cell r="U23">
            <v>43962</v>
          </cell>
          <cell r="V23">
            <v>60</v>
          </cell>
        </row>
        <row r="24">
          <cell r="R24">
            <v>48793</v>
          </cell>
          <cell r="S24" t="str">
            <v/>
          </cell>
          <cell r="T24">
            <v>44716.104687500003</v>
          </cell>
          <cell r="U24">
            <v>44711</v>
          </cell>
          <cell r="V24">
            <v>84</v>
          </cell>
        </row>
        <row r="25">
          <cell r="R25">
            <v>32920</v>
          </cell>
          <cell r="S25" t="str">
            <v/>
          </cell>
          <cell r="T25">
            <v>44194.698101851798</v>
          </cell>
          <cell r="U25">
            <v>44127</v>
          </cell>
          <cell r="V25">
            <v>60</v>
          </cell>
        </row>
        <row r="26">
          <cell r="R26">
            <v>33883</v>
          </cell>
          <cell r="S26" t="str">
            <v/>
          </cell>
          <cell r="T26">
            <v>44104.870937500003</v>
          </cell>
          <cell r="U26">
            <v>44104</v>
          </cell>
          <cell r="V26">
            <v>60</v>
          </cell>
        </row>
        <row r="27">
          <cell r="R27">
            <v>26694</v>
          </cell>
          <cell r="S27" t="str">
            <v/>
          </cell>
          <cell r="T27">
            <v>43825.644953703697</v>
          </cell>
          <cell r="U27">
            <v>43783</v>
          </cell>
          <cell r="V27">
            <v>84</v>
          </cell>
        </row>
        <row r="28">
          <cell r="R28">
            <v>34394</v>
          </cell>
          <cell r="S28" t="str">
            <v/>
          </cell>
          <cell r="T28">
            <v>44185.481064814798</v>
          </cell>
          <cell r="U28">
            <v>44175</v>
          </cell>
          <cell r="V28">
            <v>84</v>
          </cell>
        </row>
        <row r="29">
          <cell r="R29">
            <v>43054</v>
          </cell>
          <cell r="S29" t="str">
            <v/>
          </cell>
          <cell r="T29">
            <v>44469.699467592603</v>
          </cell>
          <cell r="U29">
            <v>44466</v>
          </cell>
          <cell r="V29">
            <v>113</v>
          </cell>
        </row>
        <row r="30">
          <cell r="R30">
            <v>31413</v>
          </cell>
          <cell r="S30" t="str">
            <v/>
          </cell>
          <cell r="T30">
            <v>44104.798206018502</v>
          </cell>
          <cell r="U30">
            <v>44075</v>
          </cell>
          <cell r="V30">
            <v>48</v>
          </cell>
        </row>
        <row r="31">
          <cell r="R31">
            <v>26768</v>
          </cell>
          <cell r="S31" t="str">
            <v/>
          </cell>
          <cell r="T31">
            <v>43875.480497685203</v>
          </cell>
          <cell r="U31">
            <v>43824</v>
          </cell>
          <cell r="V31">
            <v>84</v>
          </cell>
        </row>
        <row r="32">
          <cell r="R32">
            <v>36963</v>
          </cell>
          <cell r="S32" t="str">
            <v/>
          </cell>
          <cell r="T32">
            <v>44223.689467592601</v>
          </cell>
          <cell r="U32">
            <v>44209</v>
          </cell>
          <cell r="V32">
            <v>36</v>
          </cell>
        </row>
        <row r="33">
          <cell r="R33">
            <v>54013</v>
          </cell>
          <cell r="S33" t="str">
            <v/>
          </cell>
          <cell r="T33">
            <v>44844.104293981502</v>
          </cell>
          <cell r="U33">
            <v>44839</v>
          </cell>
          <cell r="V33">
            <v>60</v>
          </cell>
        </row>
        <row r="34">
          <cell r="R34">
            <v>28020</v>
          </cell>
          <cell r="S34" t="str">
            <v/>
          </cell>
          <cell r="T34">
            <v>43938.426018518498</v>
          </cell>
          <cell r="U34">
            <v>43917</v>
          </cell>
          <cell r="V34">
            <v>60</v>
          </cell>
        </row>
        <row r="35">
          <cell r="R35">
            <v>27690</v>
          </cell>
          <cell r="S35" t="str">
            <v/>
          </cell>
          <cell r="T35">
            <v>43885.450601851902</v>
          </cell>
          <cell r="U35">
            <v>43866</v>
          </cell>
          <cell r="V35">
            <v>60</v>
          </cell>
        </row>
        <row r="36">
          <cell r="R36">
            <v>62782</v>
          </cell>
          <cell r="S36" t="str">
            <v/>
          </cell>
          <cell r="T36">
            <v>45029.649618055599</v>
          </cell>
          <cell r="U36">
            <v>45014</v>
          </cell>
          <cell r="V36">
            <v>60</v>
          </cell>
        </row>
        <row r="37">
          <cell r="R37">
            <v>27963</v>
          </cell>
          <cell r="S37" t="str">
            <v/>
          </cell>
          <cell r="T37">
            <v>43945.507523148102</v>
          </cell>
          <cell r="U37">
            <v>43875</v>
          </cell>
          <cell r="V37">
            <v>60</v>
          </cell>
        </row>
        <row r="38">
          <cell r="R38">
            <v>31272</v>
          </cell>
          <cell r="S38" t="str">
            <v/>
          </cell>
          <cell r="T38">
            <v>44092.438495370399</v>
          </cell>
          <cell r="U38">
            <v>44085</v>
          </cell>
          <cell r="V38">
            <v>36</v>
          </cell>
        </row>
        <row r="39">
          <cell r="R39">
            <v>40667</v>
          </cell>
          <cell r="S39" t="str">
            <v/>
          </cell>
          <cell r="T39">
            <v>44362.7327546296</v>
          </cell>
          <cell r="U39">
            <v>44358</v>
          </cell>
          <cell r="V39">
            <v>120</v>
          </cell>
        </row>
        <row r="40">
          <cell r="R40">
            <v>40071</v>
          </cell>
          <cell r="S40" t="str">
            <v/>
          </cell>
          <cell r="T40">
            <v>44343.386458333298</v>
          </cell>
          <cell r="U40">
            <v>44328</v>
          </cell>
          <cell r="V40">
            <v>84</v>
          </cell>
        </row>
        <row r="41">
          <cell r="R41">
            <v>40260</v>
          </cell>
          <cell r="S41" t="str">
            <v/>
          </cell>
          <cell r="T41">
            <v>44347.7272800926</v>
          </cell>
          <cell r="U41">
            <v>44342</v>
          </cell>
          <cell r="V41">
            <v>115</v>
          </cell>
        </row>
        <row r="42">
          <cell r="R42">
            <v>27965</v>
          </cell>
          <cell r="S42" t="str">
            <v/>
          </cell>
          <cell r="T42">
            <v>43945.508425925902</v>
          </cell>
          <cell r="U42">
            <v>43874</v>
          </cell>
          <cell r="V42">
            <v>36</v>
          </cell>
        </row>
        <row r="43">
          <cell r="R43">
            <v>31691</v>
          </cell>
          <cell r="S43" t="str">
            <v/>
          </cell>
          <cell r="T43">
            <v>44224.641134259298</v>
          </cell>
          <cell r="U43">
            <v>44211</v>
          </cell>
          <cell r="V43">
            <v>17</v>
          </cell>
        </row>
        <row r="44">
          <cell r="R44">
            <v>42289</v>
          </cell>
          <cell r="S44" t="str">
            <v/>
          </cell>
          <cell r="T44">
            <v>44425.104282407403</v>
          </cell>
          <cell r="U44">
            <v>44407</v>
          </cell>
          <cell r="V44">
            <v>120</v>
          </cell>
        </row>
        <row r="45">
          <cell r="R45">
            <v>47105</v>
          </cell>
          <cell r="S45" t="str">
            <v/>
          </cell>
          <cell r="T45">
            <v>44722.104814814797</v>
          </cell>
          <cell r="U45">
            <v>44719</v>
          </cell>
          <cell r="V45">
            <v>60</v>
          </cell>
        </row>
        <row r="46">
          <cell r="R46">
            <v>46992</v>
          </cell>
          <cell r="S46" t="str">
            <v/>
          </cell>
          <cell r="T46">
            <v>44560.682812500003</v>
          </cell>
          <cell r="U46">
            <v>44558</v>
          </cell>
          <cell r="V46">
            <v>60</v>
          </cell>
        </row>
        <row r="47">
          <cell r="R47">
            <v>46406</v>
          </cell>
          <cell r="S47" t="str">
            <v/>
          </cell>
          <cell r="T47">
            <v>44560.6813541667</v>
          </cell>
          <cell r="U47">
            <v>44559</v>
          </cell>
          <cell r="V47">
            <v>109</v>
          </cell>
        </row>
        <row r="48">
          <cell r="R48">
            <v>24895</v>
          </cell>
          <cell r="S48" t="str">
            <v/>
          </cell>
          <cell r="T48">
            <v>43780.807604166701</v>
          </cell>
          <cell r="U48">
            <v>43713</v>
          </cell>
          <cell r="V48">
            <v>60</v>
          </cell>
        </row>
        <row r="49">
          <cell r="R49">
            <v>32760</v>
          </cell>
          <cell r="S49" t="str">
            <v/>
          </cell>
          <cell r="T49">
            <v>44084.722546296303</v>
          </cell>
          <cell r="U49">
            <v>44076</v>
          </cell>
          <cell r="V49">
            <v>60</v>
          </cell>
        </row>
        <row r="50">
          <cell r="R50">
            <v>56746</v>
          </cell>
          <cell r="S50" t="str">
            <v/>
          </cell>
          <cell r="T50">
            <v>44888.104375000003</v>
          </cell>
          <cell r="U50">
            <v>44886</v>
          </cell>
          <cell r="V50">
            <v>60</v>
          </cell>
        </row>
        <row r="51">
          <cell r="R51">
            <v>40724</v>
          </cell>
          <cell r="S51" t="str">
            <v/>
          </cell>
          <cell r="T51">
            <v>44378.104525463001</v>
          </cell>
          <cell r="U51">
            <v>44377</v>
          </cell>
          <cell r="V51">
            <v>60</v>
          </cell>
        </row>
        <row r="52">
          <cell r="R52">
            <v>38810</v>
          </cell>
          <cell r="S52" t="str">
            <v/>
          </cell>
          <cell r="T52">
            <v>44343.379606481503</v>
          </cell>
          <cell r="U52">
            <v>44280</v>
          </cell>
          <cell r="V52">
            <v>36</v>
          </cell>
        </row>
        <row r="53">
          <cell r="R53">
            <v>46131</v>
          </cell>
          <cell r="S53" t="str">
            <v/>
          </cell>
          <cell r="T53">
            <v>44719.104467592602</v>
          </cell>
          <cell r="U53">
            <v>44708</v>
          </cell>
          <cell r="V53">
            <v>60</v>
          </cell>
        </row>
        <row r="54">
          <cell r="R54">
            <v>27045</v>
          </cell>
          <cell r="S54" t="str">
            <v/>
          </cell>
          <cell r="T54">
            <v>43976.7650810185</v>
          </cell>
          <cell r="U54">
            <v>43894</v>
          </cell>
          <cell r="V54">
            <v>84</v>
          </cell>
        </row>
        <row r="55">
          <cell r="R55">
            <v>27653</v>
          </cell>
          <cell r="S55" t="str">
            <v/>
          </cell>
          <cell r="T55">
            <v>43896.416550925896</v>
          </cell>
          <cell r="U55">
            <v>43865</v>
          </cell>
          <cell r="V55">
            <v>60</v>
          </cell>
        </row>
        <row r="56">
          <cell r="R56">
            <v>32152</v>
          </cell>
          <cell r="S56" t="str">
            <v/>
          </cell>
          <cell r="T56">
            <v>44195.879444444399</v>
          </cell>
          <cell r="U56">
            <v>44134</v>
          </cell>
          <cell r="V56">
            <v>60</v>
          </cell>
        </row>
        <row r="57">
          <cell r="R57">
            <v>28389</v>
          </cell>
          <cell r="S57" t="str">
            <v/>
          </cell>
          <cell r="T57">
            <v>44104.888449074097</v>
          </cell>
          <cell r="U57">
            <v>44055</v>
          </cell>
          <cell r="V57">
            <v>84</v>
          </cell>
        </row>
        <row r="58">
          <cell r="R58">
            <v>31521</v>
          </cell>
          <cell r="S58" t="str">
            <v/>
          </cell>
          <cell r="T58">
            <v>44050.611180555599</v>
          </cell>
          <cell r="U58">
            <v>44035</v>
          </cell>
          <cell r="V58">
            <v>76</v>
          </cell>
        </row>
        <row r="59">
          <cell r="R59">
            <v>29878</v>
          </cell>
          <cell r="S59" t="str">
            <v/>
          </cell>
          <cell r="T59">
            <v>44004.65</v>
          </cell>
          <cell r="U59">
            <v>43991</v>
          </cell>
          <cell r="V59">
            <v>36</v>
          </cell>
        </row>
        <row r="60">
          <cell r="R60">
            <v>25292</v>
          </cell>
          <cell r="S60" t="str">
            <v/>
          </cell>
          <cell r="T60">
            <v>43727.645185185203</v>
          </cell>
          <cell r="U60">
            <v>43705</v>
          </cell>
          <cell r="V60">
            <v>71</v>
          </cell>
        </row>
        <row r="61">
          <cell r="R61">
            <v>37292</v>
          </cell>
          <cell r="S61" t="str">
            <v/>
          </cell>
          <cell r="T61">
            <v>44238.574074074102</v>
          </cell>
          <cell r="U61">
            <v>44214</v>
          </cell>
          <cell r="V61">
            <v>36</v>
          </cell>
        </row>
        <row r="62">
          <cell r="R62">
            <v>34751</v>
          </cell>
          <cell r="S62" t="str">
            <v/>
          </cell>
          <cell r="T62">
            <v>44185.701284722199</v>
          </cell>
          <cell r="U62">
            <v>44145</v>
          </cell>
          <cell r="V62">
            <v>120</v>
          </cell>
        </row>
        <row r="63">
          <cell r="R63">
            <v>30954</v>
          </cell>
          <cell r="S63" t="str">
            <v/>
          </cell>
          <cell r="T63">
            <v>44060.617476851898</v>
          </cell>
          <cell r="U63">
            <v>44036</v>
          </cell>
          <cell r="V63">
            <v>30</v>
          </cell>
        </row>
        <row r="64">
          <cell r="R64">
            <v>45584</v>
          </cell>
          <cell r="S64" t="str">
            <v/>
          </cell>
          <cell r="T64">
            <v>44544.528356481504</v>
          </cell>
          <cell r="U64">
            <v>44537</v>
          </cell>
          <cell r="V64">
            <v>84</v>
          </cell>
        </row>
        <row r="65">
          <cell r="R65">
            <v>44748</v>
          </cell>
          <cell r="S65" t="str">
            <v/>
          </cell>
          <cell r="T65">
            <v>44470.104375000003</v>
          </cell>
          <cell r="U65">
            <v>44468</v>
          </cell>
          <cell r="V65">
            <v>60</v>
          </cell>
        </row>
        <row r="66">
          <cell r="R66">
            <v>28508</v>
          </cell>
          <cell r="S66" t="str">
            <v/>
          </cell>
          <cell r="T66">
            <v>43992.6333564815</v>
          </cell>
          <cell r="U66">
            <v>43893</v>
          </cell>
          <cell r="V66">
            <v>60</v>
          </cell>
        </row>
        <row r="67">
          <cell r="R67">
            <v>59185</v>
          </cell>
          <cell r="S67" t="str">
            <v>57373</v>
          </cell>
          <cell r="T67">
            <v>44935.561678240701</v>
          </cell>
          <cell r="U67">
            <v>44923</v>
          </cell>
          <cell r="V67">
            <v>60</v>
          </cell>
        </row>
        <row r="68">
          <cell r="R68">
            <v>42720</v>
          </cell>
          <cell r="S68" t="str">
            <v/>
          </cell>
          <cell r="T68">
            <v>44453.104293981502</v>
          </cell>
          <cell r="U68">
            <v>44442</v>
          </cell>
          <cell r="V68">
            <v>84</v>
          </cell>
        </row>
        <row r="69">
          <cell r="R69">
            <v>24466</v>
          </cell>
          <cell r="S69" t="str">
            <v/>
          </cell>
          <cell r="T69">
            <v>43712.791863425897</v>
          </cell>
          <cell r="U69">
            <v>43689</v>
          </cell>
          <cell r="V69">
            <v>84</v>
          </cell>
        </row>
        <row r="70">
          <cell r="R70">
            <v>65172</v>
          </cell>
          <cell r="S70" t="str">
            <v/>
          </cell>
          <cell r="T70">
            <v>45057.7405208333</v>
          </cell>
          <cell r="U70">
            <v>45056</v>
          </cell>
          <cell r="V70">
            <v>60</v>
          </cell>
        </row>
        <row r="71">
          <cell r="R71">
            <v>41622</v>
          </cell>
          <cell r="S71" t="str">
            <v/>
          </cell>
          <cell r="T71">
            <v>44436.628703703696</v>
          </cell>
          <cell r="U71">
            <v>44463</v>
          </cell>
          <cell r="V71">
            <v>36</v>
          </cell>
        </row>
        <row r="72">
          <cell r="R72">
            <v>34087</v>
          </cell>
          <cell r="S72" t="str">
            <v/>
          </cell>
          <cell r="T72">
            <v>44285.710833333302</v>
          </cell>
          <cell r="U72">
            <v>44127</v>
          </cell>
          <cell r="V72">
            <v>84</v>
          </cell>
        </row>
        <row r="73">
          <cell r="R73">
            <v>31613</v>
          </cell>
          <cell r="S73" t="str">
            <v/>
          </cell>
          <cell r="T73">
            <v>44081.819027777798</v>
          </cell>
          <cell r="U73">
            <v>44063</v>
          </cell>
          <cell r="V73">
            <v>84</v>
          </cell>
        </row>
        <row r="74">
          <cell r="R74">
            <v>44261</v>
          </cell>
          <cell r="S74" t="str">
            <v/>
          </cell>
          <cell r="T74">
            <v>44511.5932523148</v>
          </cell>
          <cell r="U74">
            <v>44503</v>
          </cell>
          <cell r="V74">
            <v>60</v>
          </cell>
        </row>
        <row r="75">
          <cell r="R75">
            <v>37662</v>
          </cell>
          <cell r="S75" t="str">
            <v/>
          </cell>
          <cell r="T75">
            <v>44238.515046296299</v>
          </cell>
          <cell r="U75">
            <v>44230</v>
          </cell>
          <cell r="V75">
            <v>24</v>
          </cell>
        </row>
        <row r="76">
          <cell r="R76">
            <v>36407</v>
          </cell>
          <cell r="S76" t="str">
            <v/>
          </cell>
          <cell r="T76">
            <v>44195.729340277801</v>
          </cell>
          <cell r="U76">
            <v>44189</v>
          </cell>
          <cell r="V76">
            <v>60</v>
          </cell>
        </row>
        <row r="77">
          <cell r="R77">
            <v>45200</v>
          </cell>
          <cell r="S77" t="str">
            <v/>
          </cell>
          <cell r="T77">
            <v>44527.104270833297</v>
          </cell>
          <cell r="U77">
            <v>44523</v>
          </cell>
          <cell r="V77">
            <v>84</v>
          </cell>
        </row>
        <row r="78">
          <cell r="R78">
            <v>24354</v>
          </cell>
          <cell r="S78" t="str">
            <v/>
          </cell>
          <cell r="T78">
            <v>43697.451446759304</v>
          </cell>
          <cell r="U78">
            <v>43668</v>
          </cell>
          <cell r="V78">
            <v>84</v>
          </cell>
        </row>
        <row r="79">
          <cell r="R79">
            <v>59978</v>
          </cell>
          <cell r="S79" t="str">
            <v/>
          </cell>
          <cell r="T79">
            <v>44980.993298611102</v>
          </cell>
          <cell r="U79">
            <v>44970</v>
          </cell>
          <cell r="V79">
            <v>18</v>
          </cell>
        </row>
        <row r="80">
          <cell r="R80">
            <v>27769</v>
          </cell>
          <cell r="S80" t="str">
            <v/>
          </cell>
          <cell r="T80">
            <v>43879.399907407402</v>
          </cell>
          <cell r="U80">
            <v>43864</v>
          </cell>
          <cell r="V80">
            <v>84</v>
          </cell>
        </row>
        <row r="81">
          <cell r="R81">
            <v>49612</v>
          </cell>
          <cell r="S81" t="str">
            <v/>
          </cell>
          <cell r="T81">
            <v>44711.1042592593</v>
          </cell>
          <cell r="U81">
            <v>44706</v>
          </cell>
          <cell r="V81">
            <v>60</v>
          </cell>
        </row>
        <row r="82">
          <cell r="R82">
            <v>46775</v>
          </cell>
          <cell r="S82" t="str">
            <v/>
          </cell>
          <cell r="T82">
            <v>44560.694479166697</v>
          </cell>
          <cell r="U82">
            <v>44558</v>
          </cell>
          <cell r="V82">
            <v>84</v>
          </cell>
        </row>
        <row r="83">
          <cell r="R83">
            <v>46783</v>
          </cell>
          <cell r="S83" t="str">
            <v/>
          </cell>
          <cell r="T83">
            <v>44552.104340277801</v>
          </cell>
          <cell r="U83">
            <v>44550</v>
          </cell>
          <cell r="V83">
            <v>84</v>
          </cell>
        </row>
        <row r="84">
          <cell r="R84">
            <v>59332</v>
          </cell>
          <cell r="S84" t="str">
            <v/>
          </cell>
          <cell r="T84">
            <v>44925.677013888897</v>
          </cell>
          <cell r="U84">
            <v>44924</v>
          </cell>
          <cell r="V84">
            <v>60</v>
          </cell>
        </row>
        <row r="85">
          <cell r="R85">
            <v>43904</v>
          </cell>
          <cell r="S85" t="str">
            <v/>
          </cell>
          <cell r="T85">
            <v>44460.440312500003</v>
          </cell>
          <cell r="U85">
            <v>44456</v>
          </cell>
          <cell r="V85">
            <v>36</v>
          </cell>
        </row>
        <row r="86">
          <cell r="R86">
            <v>51771</v>
          </cell>
          <cell r="S86" t="str">
            <v/>
          </cell>
          <cell r="T86">
            <v>44782.104340277801</v>
          </cell>
          <cell r="U86">
            <v>44777</v>
          </cell>
          <cell r="V86">
            <v>60</v>
          </cell>
        </row>
        <row r="87">
          <cell r="R87">
            <v>29675</v>
          </cell>
          <cell r="S87" t="str">
            <v/>
          </cell>
          <cell r="T87">
            <v>43986.575312499997</v>
          </cell>
          <cell r="U87">
            <v>43972</v>
          </cell>
          <cell r="V87">
            <v>36</v>
          </cell>
        </row>
        <row r="88">
          <cell r="R88">
            <v>41109</v>
          </cell>
          <cell r="S88" t="str">
            <v/>
          </cell>
          <cell r="T88">
            <v>44404.368576388901</v>
          </cell>
          <cell r="U88">
            <v>44396</v>
          </cell>
          <cell r="V88">
            <v>67</v>
          </cell>
        </row>
        <row r="89">
          <cell r="R89">
            <v>58625</v>
          </cell>
          <cell r="S89" t="str">
            <v/>
          </cell>
          <cell r="T89">
            <v>44937.9933101852</v>
          </cell>
          <cell r="U89">
            <v>44925</v>
          </cell>
          <cell r="V89">
            <v>60</v>
          </cell>
        </row>
        <row r="90">
          <cell r="R90">
            <v>26859</v>
          </cell>
          <cell r="S90" t="str">
            <v/>
          </cell>
          <cell r="T90">
            <v>43827.647523148102</v>
          </cell>
          <cell r="U90">
            <v>43805</v>
          </cell>
          <cell r="V90">
            <v>84</v>
          </cell>
        </row>
        <row r="91">
          <cell r="R91">
            <v>28644</v>
          </cell>
          <cell r="S91" t="str">
            <v/>
          </cell>
          <cell r="T91">
            <v>43972.627060185201</v>
          </cell>
          <cell r="U91">
            <v>43948</v>
          </cell>
          <cell r="V91">
            <v>84</v>
          </cell>
        </row>
        <row r="92">
          <cell r="R92">
            <v>31174</v>
          </cell>
          <cell r="S92" t="str">
            <v/>
          </cell>
          <cell r="T92">
            <v>44063.634675925903</v>
          </cell>
          <cell r="U92">
            <v>44042</v>
          </cell>
          <cell r="V92">
            <v>36</v>
          </cell>
        </row>
        <row r="93">
          <cell r="R93">
            <v>49218</v>
          </cell>
          <cell r="S93" t="str">
            <v/>
          </cell>
          <cell r="T93">
            <v>44763.381620370397</v>
          </cell>
          <cell r="U93">
            <v>44743</v>
          </cell>
          <cell r="V93">
            <v>120</v>
          </cell>
        </row>
        <row r="94">
          <cell r="R94">
            <v>43214</v>
          </cell>
          <cell r="S94" t="str">
            <v/>
          </cell>
          <cell r="T94">
            <v>44558.462291666699</v>
          </cell>
          <cell r="U94">
            <v>44551</v>
          </cell>
          <cell r="V94">
            <v>36</v>
          </cell>
        </row>
        <row r="95">
          <cell r="R95">
            <v>27849</v>
          </cell>
          <cell r="S95" t="str">
            <v/>
          </cell>
          <cell r="T95">
            <v>43857.639386574097</v>
          </cell>
          <cell r="U95">
            <v>43825</v>
          </cell>
          <cell r="V95">
            <v>60</v>
          </cell>
        </row>
        <row r="96">
          <cell r="R96">
            <v>25824</v>
          </cell>
          <cell r="S96" t="str">
            <v/>
          </cell>
          <cell r="T96">
            <v>43804.410162036998</v>
          </cell>
          <cell r="U96">
            <v>43791</v>
          </cell>
          <cell r="V96">
            <v>84</v>
          </cell>
        </row>
        <row r="97">
          <cell r="R97">
            <v>56998</v>
          </cell>
          <cell r="S97" t="str">
            <v/>
          </cell>
          <cell r="T97">
            <v>44910.708171296297</v>
          </cell>
          <cell r="U97">
            <v>44908</v>
          </cell>
          <cell r="V97">
            <v>60</v>
          </cell>
        </row>
        <row r="98">
          <cell r="R98">
            <v>28476</v>
          </cell>
          <cell r="S98" t="str">
            <v/>
          </cell>
          <cell r="T98">
            <v>43920.717060185198</v>
          </cell>
          <cell r="U98">
            <v>43903</v>
          </cell>
          <cell r="V98">
            <v>60</v>
          </cell>
        </row>
        <row r="99">
          <cell r="R99">
            <v>25656</v>
          </cell>
          <cell r="S99" t="str">
            <v/>
          </cell>
          <cell r="T99">
            <v>43782.823310185202</v>
          </cell>
          <cell r="U99">
            <v>43780</v>
          </cell>
          <cell r="V99">
            <v>60</v>
          </cell>
        </row>
        <row r="100">
          <cell r="R100">
            <v>44521</v>
          </cell>
          <cell r="S100" t="str">
            <v/>
          </cell>
          <cell r="T100">
            <v>44470.440625000003</v>
          </cell>
          <cell r="U100">
            <v>44469</v>
          </cell>
          <cell r="V100">
            <v>84</v>
          </cell>
        </row>
        <row r="101">
          <cell r="R101">
            <v>41642</v>
          </cell>
          <cell r="S101" t="str">
            <v/>
          </cell>
          <cell r="T101">
            <v>44399.418043981503</v>
          </cell>
          <cell r="U101">
            <v>44390</v>
          </cell>
          <cell r="V101">
            <v>60</v>
          </cell>
        </row>
        <row r="102">
          <cell r="R102">
            <v>33522</v>
          </cell>
          <cell r="S102" t="str">
            <v/>
          </cell>
          <cell r="T102">
            <v>44138.713796296302</v>
          </cell>
          <cell r="U102">
            <v>44130</v>
          </cell>
          <cell r="V102">
            <v>60</v>
          </cell>
        </row>
        <row r="103">
          <cell r="R103">
            <v>28523</v>
          </cell>
          <cell r="S103" t="str">
            <v/>
          </cell>
          <cell r="T103">
            <v>43909.881759259297</v>
          </cell>
          <cell r="U103">
            <v>43907</v>
          </cell>
          <cell r="V103">
            <v>84</v>
          </cell>
        </row>
        <row r="104">
          <cell r="R104">
            <v>27230</v>
          </cell>
          <cell r="S104" t="str">
            <v/>
          </cell>
          <cell r="T104">
            <v>43810.473298611098</v>
          </cell>
          <cell r="U104">
            <v>43808</v>
          </cell>
          <cell r="V104">
            <v>84</v>
          </cell>
        </row>
        <row r="105">
          <cell r="R105">
            <v>50579</v>
          </cell>
          <cell r="S105" t="str">
            <v/>
          </cell>
          <cell r="T105">
            <v>44735.105057870402</v>
          </cell>
          <cell r="U105">
            <v>44733</v>
          </cell>
          <cell r="V105">
            <v>60</v>
          </cell>
        </row>
        <row r="106">
          <cell r="R106">
            <v>28194</v>
          </cell>
          <cell r="S106" t="str">
            <v/>
          </cell>
          <cell r="T106">
            <v>43895.529780092598</v>
          </cell>
          <cell r="U106">
            <v>43881</v>
          </cell>
          <cell r="V106">
            <v>60</v>
          </cell>
        </row>
        <row r="107">
          <cell r="R107">
            <v>50889</v>
          </cell>
          <cell r="S107" t="str">
            <v/>
          </cell>
          <cell r="T107">
            <v>44735.104907407404</v>
          </cell>
          <cell r="U107">
            <v>44732</v>
          </cell>
          <cell r="V107">
            <v>32</v>
          </cell>
        </row>
        <row r="108">
          <cell r="R108">
            <v>32773</v>
          </cell>
          <cell r="S108" t="str">
            <v/>
          </cell>
          <cell r="T108">
            <v>44141.4475578704</v>
          </cell>
          <cell r="U108">
            <v>44133</v>
          </cell>
          <cell r="V108">
            <v>60</v>
          </cell>
        </row>
        <row r="109">
          <cell r="R109">
            <v>46937</v>
          </cell>
          <cell r="S109" t="str">
            <v/>
          </cell>
          <cell r="T109">
            <v>44708.104317129597</v>
          </cell>
          <cell r="U109">
            <v>44704</v>
          </cell>
          <cell r="V109">
            <v>60</v>
          </cell>
        </row>
        <row r="110">
          <cell r="R110">
            <v>58245</v>
          </cell>
          <cell r="S110" t="str">
            <v/>
          </cell>
          <cell r="T110">
            <v>44921.993368055599</v>
          </cell>
          <cell r="U110">
            <v>44921</v>
          </cell>
          <cell r="V110">
            <v>36</v>
          </cell>
        </row>
        <row r="111">
          <cell r="R111">
            <v>28702</v>
          </cell>
          <cell r="S111" t="str">
            <v/>
          </cell>
          <cell r="T111">
            <v>43992.640821759298</v>
          </cell>
          <cell r="U111">
            <v>43965</v>
          </cell>
          <cell r="V111">
            <v>84</v>
          </cell>
        </row>
        <row r="112">
          <cell r="R112">
            <v>43557</v>
          </cell>
          <cell r="S112" t="str">
            <v/>
          </cell>
          <cell r="T112">
            <v>44583.104224536997</v>
          </cell>
          <cell r="U112">
            <v>44449</v>
          </cell>
          <cell r="V112">
            <v>36</v>
          </cell>
        </row>
        <row r="113">
          <cell r="R113">
            <v>25539</v>
          </cell>
          <cell r="S113" t="str">
            <v/>
          </cell>
          <cell r="T113">
            <v>43738.888101851902</v>
          </cell>
          <cell r="U113">
            <v>43735</v>
          </cell>
          <cell r="V113">
            <v>60</v>
          </cell>
        </row>
        <row r="114">
          <cell r="R114">
            <v>28932</v>
          </cell>
          <cell r="S114" t="str">
            <v/>
          </cell>
          <cell r="T114">
            <v>44012.714050925897</v>
          </cell>
          <cell r="U114">
            <v>43980</v>
          </cell>
          <cell r="V114">
            <v>36</v>
          </cell>
        </row>
        <row r="115">
          <cell r="R115">
            <v>30862</v>
          </cell>
          <cell r="S115" t="str">
            <v/>
          </cell>
          <cell r="T115">
            <v>44081.819965277798</v>
          </cell>
          <cell r="U115">
            <v>44040</v>
          </cell>
          <cell r="V115">
            <v>84</v>
          </cell>
        </row>
        <row r="116">
          <cell r="R116">
            <v>46502</v>
          </cell>
          <cell r="S116" t="str">
            <v/>
          </cell>
          <cell r="T116">
            <v>44582.401365740698</v>
          </cell>
          <cell r="U116">
            <v>44561</v>
          </cell>
          <cell r="V116">
            <v>120</v>
          </cell>
        </row>
        <row r="117">
          <cell r="R117">
            <v>28897</v>
          </cell>
          <cell r="S117" t="str">
            <v/>
          </cell>
          <cell r="T117">
            <v>43920.728773148097</v>
          </cell>
          <cell r="U117">
            <v>43916</v>
          </cell>
          <cell r="V117">
            <v>48</v>
          </cell>
        </row>
        <row r="118">
          <cell r="R118">
            <v>30053</v>
          </cell>
          <cell r="S118" t="str">
            <v/>
          </cell>
          <cell r="T118">
            <v>44008.565046296302</v>
          </cell>
          <cell r="U118">
            <v>44006</v>
          </cell>
          <cell r="V118">
            <v>60</v>
          </cell>
        </row>
        <row r="119">
          <cell r="R119">
            <v>53392</v>
          </cell>
          <cell r="S119" t="str">
            <v/>
          </cell>
          <cell r="T119">
            <v>44852.104444444398</v>
          </cell>
          <cell r="U119">
            <v>44846</v>
          </cell>
          <cell r="V119">
            <v>36</v>
          </cell>
        </row>
        <row r="120">
          <cell r="R120">
            <v>25084</v>
          </cell>
          <cell r="S120" t="str">
            <v/>
          </cell>
          <cell r="T120">
            <v>43725.770150463002</v>
          </cell>
          <cell r="U120">
            <v>43682</v>
          </cell>
          <cell r="V120">
            <v>84</v>
          </cell>
        </row>
        <row r="121">
          <cell r="R121">
            <v>33638</v>
          </cell>
          <cell r="S121" t="str">
            <v/>
          </cell>
          <cell r="T121">
            <v>44104.652870370403</v>
          </cell>
          <cell r="U121">
            <v>44103</v>
          </cell>
          <cell r="V121">
            <v>60</v>
          </cell>
        </row>
        <row r="122">
          <cell r="R122">
            <v>30296</v>
          </cell>
          <cell r="S122" t="str">
            <v/>
          </cell>
          <cell r="T122">
            <v>44161.745567129597</v>
          </cell>
          <cell r="U122">
            <v>44001</v>
          </cell>
          <cell r="V122">
            <v>84</v>
          </cell>
        </row>
        <row r="123">
          <cell r="R123">
            <v>52186</v>
          </cell>
          <cell r="S123" t="str">
            <v/>
          </cell>
          <cell r="T123">
            <v>44831.437060185199</v>
          </cell>
          <cell r="U123">
            <v>44798</v>
          </cell>
          <cell r="V123">
            <v>36</v>
          </cell>
        </row>
        <row r="124">
          <cell r="R124">
            <v>45054</v>
          </cell>
          <cell r="S124" t="str">
            <v/>
          </cell>
          <cell r="T124">
            <v>44530.4558680556</v>
          </cell>
          <cell r="U124">
            <v>44524</v>
          </cell>
          <cell r="V124">
            <v>84</v>
          </cell>
        </row>
        <row r="125">
          <cell r="R125">
            <v>39613</v>
          </cell>
          <cell r="S125" t="str">
            <v/>
          </cell>
          <cell r="T125">
            <v>44321.416064814803</v>
          </cell>
          <cell r="U125">
            <v>44309</v>
          </cell>
          <cell r="V125">
            <v>84</v>
          </cell>
        </row>
        <row r="126">
          <cell r="R126">
            <v>28563</v>
          </cell>
          <cell r="S126" t="str">
            <v/>
          </cell>
          <cell r="T126">
            <v>43923.588472222204</v>
          </cell>
          <cell r="U126">
            <v>43921</v>
          </cell>
          <cell r="V126">
            <v>60</v>
          </cell>
        </row>
        <row r="127">
          <cell r="R127">
            <v>26551</v>
          </cell>
          <cell r="S127" t="str">
            <v/>
          </cell>
          <cell r="T127">
            <v>43864.709641203699</v>
          </cell>
          <cell r="U127">
            <v>43776</v>
          </cell>
          <cell r="V127">
            <v>48</v>
          </cell>
        </row>
        <row r="128">
          <cell r="R128">
            <v>27871</v>
          </cell>
          <cell r="S128" t="str">
            <v/>
          </cell>
          <cell r="T128">
            <v>43879.402337963002</v>
          </cell>
          <cell r="U128">
            <v>43826</v>
          </cell>
          <cell r="V128">
            <v>60</v>
          </cell>
        </row>
        <row r="129">
          <cell r="R129">
            <v>35914</v>
          </cell>
          <cell r="S129" t="str">
            <v/>
          </cell>
          <cell r="T129">
            <v>44185.597928240699</v>
          </cell>
          <cell r="U129">
            <v>44172</v>
          </cell>
          <cell r="V129">
            <v>60</v>
          </cell>
        </row>
        <row r="130">
          <cell r="R130">
            <v>50203</v>
          </cell>
          <cell r="S130" t="str">
            <v/>
          </cell>
          <cell r="T130">
            <v>44729.485729166699</v>
          </cell>
          <cell r="U130">
            <v>44728</v>
          </cell>
          <cell r="V130">
            <v>51</v>
          </cell>
        </row>
        <row r="131">
          <cell r="R131">
            <v>49045</v>
          </cell>
          <cell r="S131" t="str">
            <v/>
          </cell>
          <cell r="T131">
            <v>44708.104456018496</v>
          </cell>
          <cell r="U131">
            <v>44706</v>
          </cell>
          <cell r="V131">
            <v>84</v>
          </cell>
        </row>
        <row r="132">
          <cell r="R132">
            <v>41327</v>
          </cell>
          <cell r="S132" t="str">
            <v/>
          </cell>
          <cell r="T132">
            <v>44434.104236111103</v>
          </cell>
          <cell r="U132">
            <v>44410</v>
          </cell>
          <cell r="V132">
            <v>60</v>
          </cell>
        </row>
        <row r="133">
          <cell r="R133">
            <v>50246</v>
          </cell>
          <cell r="S133" t="str">
            <v/>
          </cell>
          <cell r="T133">
            <v>44721.104664351798</v>
          </cell>
          <cell r="U133">
            <v>44720</v>
          </cell>
          <cell r="V133">
            <v>60</v>
          </cell>
        </row>
        <row r="134">
          <cell r="R134">
            <v>30091</v>
          </cell>
          <cell r="S134" t="str">
            <v/>
          </cell>
          <cell r="T134">
            <v>44081.821412037003</v>
          </cell>
          <cell r="U134">
            <v>44070</v>
          </cell>
          <cell r="V134">
            <v>36</v>
          </cell>
        </row>
        <row r="135">
          <cell r="R135">
            <v>25920</v>
          </cell>
          <cell r="S135" t="str">
            <v/>
          </cell>
          <cell r="T135">
            <v>43738.886423611097</v>
          </cell>
          <cell r="U135">
            <v>43735</v>
          </cell>
          <cell r="V135">
            <v>60</v>
          </cell>
        </row>
        <row r="136">
          <cell r="R136">
            <v>45691</v>
          </cell>
          <cell r="S136" t="str">
            <v/>
          </cell>
          <cell r="T136">
            <v>44538.104317129597</v>
          </cell>
          <cell r="U136">
            <v>44513</v>
          </cell>
          <cell r="V136">
            <v>60</v>
          </cell>
        </row>
        <row r="137">
          <cell r="R137">
            <v>31585</v>
          </cell>
          <cell r="S137" t="str">
            <v/>
          </cell>
          <cell r="T137">
            <v>44096.507442129601</v>
          </cell>
          <cell r="U137">
            <v>44091</v>
          </cell>
          <cell r="V137">
            <v>60</v>
          </cell>
        </row>
        <row r="138">
          <cell r="R138">
            <v>54970</v>
          </cell>
          <cell r="S138" t="str">
            <v/>
          </cell>
          <cell r="T138">
            <v>44981.993194444403</v>
          </cell>
          <cell r="U138">
            <v>44965</v>
          </cell>
          <cell r="V138">
            <v>32</v>
          </cell>
        </row>
        <row r="139">
          <cell r="R139">
            <v>37635</v>
          </cell>
          <cell r="S139" t="str">
            <v/>
          </cell>
          <cell r="T139">
            <v>44338.104282407403</v>
          </cell>
          <cell r="U139">
            <v>44274</v>
          </cell>
          <cell r="V139">
            <v>60</v>
          </cell>
        </row>
        <row r="140">
          <cell r="R140">
            <v>31547</v>
          </cell>
          <cell r="S140" t="str">
            <v/>
          </cell>
          <cell r="T140">
            <v>44050.560057870403</v>
          </cell>
          <cell r="U140">
            <v>44039</v>
          </cell>
          <cell r="V140">
            <v>60</v>
          </cell>
        </row>
        <row r="141">
          <cell r="R141">
            <v>33986</v>
          </cell>
          <cell r="S141" t="str">
            <v/>
          </cell>
          <cell r="T141">
            <v>44134.415474537003</v>
          </cell>
          <cell r="U141">
            <v>44127</v>
          </cell>
          <cell r="V141">
            <v>84</v>
          </cell>
        </row>
        <row r="142">
          <cell r="R142">
            <v>50612</v>
          </cell>
          <cell r="S142" t="str">
            <v/>
          </cell>
          <cell r="T142">
            <v>44740.104432870401</v>
          </cell>
          <cell r="U142">
            <v>44734</v>
          </cell>
          <cell r="V142">
            <v>60</v>
          </cell>
        </row>
        <row r="143">
          <cell r="R143">
            <v>28317</v>
          </cell>
          <cell r="S143" t="str">
            <v/>
          </cell>
          <cell r="T143">
            <v>44011.642939814803</v>
          </cell>
          <cell r="U143">
            <v>43994</v>
          </cell>
          <cell r="V143">
            <v>60</v>
          </cell>
        </row>
        <row r="144">
          <cell r="R144">
            <v>34023</v>
          </cell>
          <cell r="S144" t="str">
            <v/>
          </cell>
          <cell r="T144">
            <v>44174.813425925902</v>
          </cell>
          <cell r="U144">
            <v>44154</v>
          </cell>
          <cell r="V144">
            <v>60</v>
          </cell>
        </row>
        <row r="145">
          <cell r="R145">
            <v>27872</v>
          </cell>
          <cell r="S145" t="str">
            <v/>
          </cell>
          <cell r="T145">
            <v>43916.496631944399</v>
          </cell>
          <cell r="U145">
            <v>43875</v>
          </cell>
          <cell r="V145">
            <v>60</v>
          </cell>
        </row>
        <row r="146">
          <cell r="R146">
            <v>41157</v>
          </cell>
          <cell r="S146" t="str">
            <v/>
          </cell>
          <cell r="T146">
            <v>44414.104317129597</v>
          </cell>
          <cell r="U146">
            <v>44405</v>
          </cell>
          <cell r="V146">
            <v>60</v>
          </cell>
        </row>
        <row r="147">
          <cell r="R147">
            <v>53179</v>
          </cell>
          <cell r="S147" t="str">
            <v/>
          </cell>
          <cell r="T147">
            <v>44845.104594907403</v>
          </cell>
          <cell r="U147">
            <v>44834</v>
          </cell>
          <cell r="V147">
            <v>60</v>
          </cell>
        </row>
        <row r="148">
          <cell r="R148">
            <v>63472</v>
          </cell>
          <cell r="S148" t="str">
            <v/>
          </cell>
          <cell r="T148">
            <v>45056.706747685203</v>
          </cell>
          <cell r="U148">
            <v>45051</v>
          </cell>
          <cell r="V148">
            <v>60</v>
          </cell>
        </row>
        <row r="149">
          <cell r="R149">
            <v>43023</v>
          </cell>
          <cell r="S149" t="str">
            <v/>
          </cell>
          <cell r="T149">
            <v>44468.104363425897</v>
          </cell>
          <cell r="U149">
            <v>44463</v>
          </cell>
          <cell r="V149">
            <v>60</v>
          </cell>
        </row>
        <row r="150">
          <cell r="R150">
            <v>29426</v>
          </cell>
          <cell r="S150" t="str">
            <v/>
          </cell>
          <cell r="T150">
            <v>43964.458101851902</v>
          </cell>
          <cell r="U150">
            <v>43927</v>
          </cell>
          <cell r="V150">
            <v>60</v>
          </cell>
        </row>
        <row r="151">
          <cell r="R151">
            <v>47982</v>
          </cell>
          <cell r="S151" t="str">
            <v/>
          </cell>
          <cell r="T151">
            <v>44725.104513888902</v>
          </cell>
          <cell r="U151">
            <v>44721</v>
          </cell>
          <cell r="V151">
            <v>60</v>
          </cell>
        </row>
        <row r="152">
          <cell r="R152">
            <v>34433</v>
          </cell>
          <cell r="S152" t="str">
            <v/>
          </cell>
          <cell r="T152">
            <v>44167.731006944399</v>
          </cell>
          <cell r="U152">
            <v>44147</v>
          </cell>
          <cell r="V152">
            <v>36</v>
          </cell>
        </row>
        <row r="153">
          <cell r="R153">
            <v>36402</v>
          </cell>
          <cell r="S153" t="str">
            <v/>
          </cell>
          <cell r="T153">
            <v>44189.763749999998</v>
          </cell>
          <cell r="U153">
            <v>44180</v>
          </cell>
          <cell r="V153">
            <v>60</v>
          </cell>
        </row>
        <row r="154">
          <cell r="R154">
            <v>23516</v>
          </cell>
          <cell r="S154" t="str">
            <v/>
          </cell>
          <cell r="T154">
            <v>43619.670509259297</v>
          </cell>
          <cell r="U154">
            <v>43613</v>
          </cell>
          <cell r="V154">
            <v>48</v>
          </cell>
        </row>
        <row r="155">
          <cell r="R155">
            <v>31223</v>
          </cell>
          <cell r="S155" t="str">
            <v/>
          </cell>
          <cell r="T155">
            <v>44049.562013888899</v>
          </cell>
          <cell r="U155">
            <v>44035</v>
          </cell>
          <cell r="V155">
            <v>60</v>
          </cell>
        </row>
        <row r="156">
          <cell r="R156">
            <v>29873</v>
          </cell>
          <cell r="S156" t="str">
            <v/>
          </cell>
          <cell r="T156">
            <v>44004.650879629597</v>
          </cell>
          <cell r="U156">
            <v>43999</v>
          </cell>
          <cell r="V156">
            <v>36</v>
          </cell>
        </row>
        <row r="157">
          <cell r="R157">
            <v>33679</v>
          </cell>
          <cell r="S157" t="str">
            <v/>
          </cell>
          <cell r="T157">
            <v>44134.408043981501</v>
          </cell>
          <cell r="U157">
            <v>44118</v>
          </cell>
          <cell r="V157">
            <v>36</v>
          </cell>
        </row>
        <row r="158">
          <cell r="R158">
            <v>49982</v>
          </cell>
          <cell r="S158" t="str">
            <v/>
          </cell>
          <cell r="T158">
            <v>44726.1043055556</v>
          </cell>
          <cell r="U158">
            <v>44719</v>
          </cell>
          <cell r="V158">
            <v>60</v>
          </cell>
        </row>
        <row r="159">
          <cell r="R159">
            <v>26104</v>
          </cell>
          <cell r="S159" t="str">
            <v/>
          </cell>
          <cell r="T159">
            <v>43812.480520833298</v>
          </cell>
          <cell r="U159">
            <v>43782</v>
          </cell>
          <cell r="V159">
            <v>60</v>
          </cell>
        </row>
        <row r="160">
          <cell r="R160">
            <v>25607</v>
          </cell>
          <cell r="S160" t="str">
            <v/>
          </cell>
          <cell r="T160">
            <v>43738.836550925902</v>
          </cell>
          <cell r="U160">
            <v>43712</v>
          </cell>
          <cell r="V160">
            <v>60</v>
          </cell>
        </row>
        <row r="161">
          <cell r="R161">
            <v>35509</v>
          </cell>
          <cell r="S161" t="str">
            <v/>
          </cell>
          <cell r="T161">
            <v>44185.6000810185</v>
          </cell>
          <cell r="U161">
            <v>44174</v>
          </cell>
          <cell r="V161">
            <v>36</v>
          </cell>
        </row>
        <row r="162">
          <cell r="R162">
            <v>37787</v>
          </cell>
          <cell r="S162" t="str">
            <v/>
          </cell>
          <cell r="T162">
            <v>44286.938078703701</v>
          </cell>
          <cell r="U162">
            <v>44216</v>
          </cell>
          <cell r="V162">
            <v>120</v>
          </cell>
        </row>
        <row r="163">
          <cell r="R163">
            <v>61285</v>
          </cell>
          <cell r="S163" t="str">
            <v/>
          </cell>
          <cell r="T163">
            <v>45021.721435185202</v>
          </cell>
          <cell r="U163">
            <v>45016</v>
          </cell>
          <cell r="V163">
            <v>60</v>
          </cell>
        </row>
        <row r="164">
          <cell r="R164">
            <v>33685</v>
          </cell>
          <cell r="S164" t="str">
            <v/>
          </cell>
          <cell r="T164">
            <v>44185.482997685198</v>
          </cell>
          <cell r="U164">
            <v>44176</v>
          </cell>
          <cell r="V164">
            <v>84</v>
          </cell>
        </row>
        <row r="165">
          <cell r="R165">
            <v>27170</v>
          </cell>
          <cell r="S165" t="str">
            <v/>
          </cell>
          <cell r="T165">
            <v>43823.428043981497</v>
          </cell>
          <cell r="U165">
            <v>43789</v>
          </cell>
          <cell r="V165">
            <v>84</v>
          </cell>
        </row>
        <row r="166">
          <cell r="R166">
            <v>25382</v>
          </cell>
          <cell r="S166" t="str">
            <v/>
          </cell>
          <cell r="T166">
            <v>43777.678715277798</v>
          </cell>
          <cell r="U166">
            <v>43745</v>
          </cell>
          <cell r="V166">
            <v>60</v>
          </cell>
        </row>
        <row r="167">
          <cell r="R167">
            <v>35650</v>
          </cell>
          <cell r="S167" t="str">
            <v/>
          </cell>
          <cell r="T167">
            <v>44285.481076388904</v>
          </cell>
          <cell r="U167">
            <v>44272</v>
          </cell>
          <cell r="V167">
            <v>96</v>
          </cell>
        </row>
        <row r="168">
          <cell r="R168">
            <v>41562</v>
          </cell>
          <cell r="S168" t="str">
            <v/>
          </cell>
          <cell r="T168">
            <v>44375.474606481497</v>
          </cell>
          <cell r="U168">
            <v>44371</v>
          </cell>
          <cell r="V168">
            <v>84</v>
          </cell>
        </row>
        <row r="169">
          <cell r="R169">
            <v>42591</v>
          </cell>
          <cell r="S169" t="str">
            <v/>
          </cell>
          <cell r="T169">
            <v>44457.1043055556</v>
          </cell>
          <cell r="U169">
            <v>44448</v>
          </cell>
          <cell r="V169">
            <v>60</v>
          </cell>
        </row>
        <row r="170">
          <cell r="R170">
            <v>44671</v>
          </cell>
          <cell r="S170" t="str">
            <v/>
          </cell>
          <cell r="T170">
            <v>44483.104270833297</v>
          </cell>
          <cell r="U170">
            <v>44473</v>
          </cell>
          <cell r="V170">
            <v>36</v>
          </cell>
        </row>
        <row r="171">
          <cell r="R171">
            <v>30352</v>
          </cell>
          <cell r="S171" t="str">
            <v/>
          </cell>
          <cell r="T171">
            <v>44096.491562499999</v>
          </cell>
          <cell r="U171">
            <v>44035</v>
          </cell>
          <cell r="V171">
            <v>72</v>
          </cell>
        </row>
        <row r="172">
          <cell r="R172">
            <v>23153</v>
          </cell>
          <cell r="S172" t="str">
            <v/>
          </cell>
          <cell r="T172">
            <v>43565.5723842593</v>
          </cell>
          <cell r="U172">
            <v>43558</v>
          </cell>
          <cell r="V172">
            <v>60</v>
          </cell>
        </row>
        <row r="173">
          <cell r="R173">
            <v>43086</v>
          </cell>
          <cell r="S173" t="str">
            <v/>
          </cell>
          <cell r="T173">
            <v>44764.104467592602</v>
          </cell>
          <cell r="U173">
            <v>44749</v>
          </cell>
          <cell r="V173">
            <v>120</v>
          </cell>
        </row>
        <row r="174">
          <cell r="R174">
            <v>29747</v>
          </cell>
          <cell r="S174" t="str">
            <v/>
          </cell>
          <cell r="T174">
            <v>44049.565578703703</v>
          </cell>
          <cell r="U174">
            <v>44039</v>
          </cell>
          <cell r="V174">
            <v>84</v>
          </cell>
        </row>
        <row r="175">
          <cell r="R175">
            <v>27107</v>
          </cell>
          <cell r="S175" t="str">
            <v/>
          </cell>
          <cell r="T175">
            <v>43804.407407407401</v>
          </cell>
          <cell r="U175">
            <v>43798</v>
          </cell>
          <cell r="V175">
            <v>84</v>
          </cell>
        </row>
        <row r="176">
          <cell r="R176">
            <v>46178</v>
          </cell>
          <cell r="S176" t="str">
            <v/>
          </cell>
          <cell r="T176">
            <v>44559.104571759301</v>
          </cell>
          <cell r="U176">
            <v>44558</v>
          </cell>
          <cell r="V176">
            <v>36</v>
          </cell>
        </row>
        <row r="177">
          <cell r="R177">
            <v>28914</v>
          </cell>
          <cell r="S177" t="str">
            <v/>
          </cell>
          <cell r="T177">
            <v>44070.424247685201</v>
          </cell>
          <cell r="U177">
            <v>43972</v>
          </cell>
          <cell r="V177">
            <v>84</v>
          </cell>
        </row>
        <row r="178">
          <cell r="R178">
            <v>47273</v>
          </cell>
          <cell r="S178" t="str">
            <v/>
          </cell>
          <cell r="T178">
            <v>44722.104606481502</v>
          </cell>
          <cell r="U178">
            <v>44718</v>
          </cell>
          <cell r="V178">
            <v>36</v>
          </cell>
        </row>
        <row r="179">
          <cell r="R179">
            <v>63721</v>
          </cell>
          <cell r="S179" t="str">
            <v/>
          </cell>
          <cell r="T179">
            <v>45041.6222569444</v>
          </cell>
          <cell r="U179">
            <v>45019</v>
          </cell>
          <cell r="V179">
            <v>36</v>
          </cell>
        </row>
        <row r="180">
          <cell r="R180">
            <v>26651</v>
          </cell>
          <cell r="S180" t="str">
            <v/>
          </cell>
          <cell r="T180">
            <v>43826.733622685198</v>
          </cell>
          <cell r="U180">
            <v>43819</v>
          </cell>
          <cell r="V180">
            <v>84</v>
          </cell>
        </row>
        <row r="181">
          <cell r="R181">
            <v>36726</v>
          </cell>
          <cell r="S181" t="str">
            <v/>
          </cell>
          <cell r="T181">
            <v>44194.730497685203</v>
          </cell>
          <cell r="U181">
            <v>44193</v>
          </cell>
          <cell r="V181">
            <v>60</v>
          </cell>
        </row>
        <row r="182">
          <cell r="R182">
            <v>24996</v>
          </cell>
          <cell r="S182" t="str">
            <v/>
          </cell>
          <cell r="T182">
            <v>43804.435995370397</v>
          </cell>
          <cell r="U182">
            <v>43734</v>
          </cell>
          <cell r="V182">
            <v>60</v>
          </cell>
        </row>
        <row r="183">
          <cell r="R183">
            <v>52379</v>
          </cell>
          <cell r="S183" t="str">
            <v/>
          </cell>
          <cell r="T183">
            <v>44806.104236111103</v>
          </cell>
          <cell r="U183">
            <v>44784</v>
          </cell>
          <cell r="V183">
            <v>60</v>
          </cell>
        </row>
        <row r="184">
          <cell r="R184">
            <v>30565</v>
          </cell>
          <cell r="S184" t="str">
            <v/>
          </cell>
          <cell r="T184">
            <v>44042.582129629598</v>
          </cell>
          <cell r="U184">
            <v>44011</v>
          </cell>
          <cell r="V184">
            <v>60</v>
          </cell>
        </row>
        <row r="185">
          <cell r="R185">
            <v>31787</v>
          </cell>
          <cell r="S185" t="str">
            <v/>
          </cell>
          <cell r="T185">
            <v>44194.712071759299</v>
          </cell>
          <cell r="U185">
            <v>44173</v>
          </cell>
          <cell r="V185">
            <v>36</v>
          </cell>
        </row>
        <row r="186">
          <cell r="R186">
            <v>52691</v>
          </cell>
          <cell r="S186" t="str">
            <v/>
          </cell>
          <cell r="T186">
            <v>44879.1042592593</v>
          </cell>
          <cell r="U186">
            <v>44845</v>
          </cell>
          <cell r="V186">
            <v>36</v>
          </cell>
        </row>
        <row r="187">
          <cell r="R187">
            <v>32681</v>
          </cell>
          <cell r="S187" t="str">
            <v/>
          </cell>
          <cell r="T187">
            <v>44103.596597222197</v>
          </cell>
          <cell r="U187">
            <v>44099</v>
          </cell>
          <cell r="V187">
            <v>36</v>
          </cell>
        </row>
        <row r="188">
          <cell r="R188">
            <v>29815</v>
          </cell>
          <cell r="S188" t="str">
            <v/>
          </cell>
          <cell r="T188">
            <v>44004.634606481501</v>
          </cell>
          <cell r="U188">
            <v>43973</v>
          </cell>
          <cell r="V188">
            <v>84</v>
          </cell>
        </row>
        <row r="189">
          <cell r="R189">
            <v>37061</v>
          </cell>
          <cell r="S189" t="str">
            <v/>
          </cell>
          <cell r="T189">
            <v>44272.644618055601</v>
          </cell>
          <cell r="U189">
            <v>44210</v>
          </cell>
          <cell r="V189">
            <v>60</v>
          </cell>
        </row>
        <row r="190">
          <cell r="R190">
            <v>27726</v>
          </cell>
          <cell r="S190" t="str">
            <v/>
          </cell>
          <cell r="T190">
            <v>43857.504143518498</v>
          </cell>
          <cell r="U190">
            <v>43829</v>
          </cell>
          <cell r="V190">
            <v>60</v>
          </cell>
        </row>
        <row r="191">
          <cell r="R191">
            <v>38961</v>
          </cell>
          <cell r="S191" t="str">
            <v/>
          </cell>
          <cell r="T191">
            <v>44357.420335648101</v>
          </cell>
          <cell r="U191">
            <v>44350</v>
          </cell>
          <cell r="V191">
            <v>60</v>
          </cell>
        </row>
        <row r="192">
          <cell r="R192">
            <v>61150</v>
          </cell>
          <cell r="S192" t="str">
            <v/>
          </cell>
          <cell r="T192">
            <v>44988.993298611102</v>
          </cell>
          <cell r="U192">
            <v>44986</v>
          </cell>
          <cell r="V192">
            <v>36</v>
          </cell>
        </row>
        <row r="193">
          <cell r="R193">
            <v>26158</v>
          </cell>
          <cell r="S193" t="str">
            <v/>
          </cell>
          <cell r="T193">
            <v>43814.384780092601</v>
          </cell>
          <cell r="U193">
            <v>43739</v>
          </cell>
          <cell r="V193">
            <v>60</v>
          </cell>
        </row>
        <row r="194">
          <cell r="R194">
            <v>32520</v>
          </cell>
          <cell r="S194" t="str">
            <v/>
          </cell>
          <cell r="T194">
            <v>44102.766446759299</v>
          </cell>
          <cell r="U194">
            <v>44090</v>
          </cell>
          <cell r="V194">
            <v>84</v>
          </cell>
        </row>
        <row r="195">
          <cell r="R195">
            <v>32434</v>
          </cell>
          <cell r="S195" t="str">
            <v/>
          </cell>
          <cell r="T195">
            <v>44083.690717592603</v>
          </cell>
          <cell r="U195">
            <v>44076</v>
          </cell>
          <cell r="V195">
            <v>60</v>
          </cell>
        </row>
        <row r="196">
          <cell r="R196">
            <v>48653</v>
          </cell>
          <cell r="S196" t="str">
            <v/>
          </cell>
          <cell r="T196">
            <v>44722.5401851852</v>
          </cell>
          <cell r="U196">
            <v>44708</v>
          </cell>
          <cell r="V196">
            <v>36</v>
          </cell>
        </row>
        <row r="197">
          <cell r="R197">
            <v>63369</v>
          </cell>
          <cell r="S197" t="str">
            <v/>
          </cell>
          <cell r="T197">
            <v>45026.752928240698</v>
          </cell>
          <cell r="U197">
            <v>45023</v>
          </cell>
          <cell r="V197">
            <v>36</v>
          </cell>
        </row>
        <row r="198">
          <cell r="R198">
            <v>48654</v>
          </cell>
          <cell r="S198" t="str">
            <v/>
          </cell>
          <cell r="T198">
            <v>44715.431412037004</v>
          </cell>
          <cell r="U198">
            <v>44700</v>
          </cell>
          <cell r="V198">
            <v>36</v>
          </cell>
        </row>
        <row r="199">
          <cell r="R199">
            <v>47743</v>
          </cell>
          <cell r="S199" t="str">
            <v/>
          </cell>
          <cell r="T199">
            <v>44728.445937500001</v>
          </cell>
          <cell r="U199">
            <v>44694</v>
          </cell>
          <cell r="V199">
            <v>36</v>
          </cell>
        </row>
        <row r="200">
          <cell r="R200">
            <v>28437</v>
          </cell>
          <cell r="S200" t="str">
            <v/>
          </cell>
          <cell r="T200">
            <v>43920.738182870402</v>
          </cell>
          <cell r="U200">
            <v>43910</v>
          </cell>
          <cell r="V200">
            <v>84</v>
          </cell>
        </row>
        <row r="201">
          <cell r="R201">
            <v>26509</v>
          </cell>
          <cell r="S201" t="str">
            <v/>
          </cell>
          <cell r="T201">
            <v>43810.472349536998</v>
          </cell>
          <cell r="U201">
            <v>43791</v>
          </cell>
          <cell r="V201">
            <v>60</v>
          </cell>
        </row>
        <row r="202">
          <cell r="R202">
            <v>45778</v>
          </cell>
          <cell r="S202" t="str">
            <v/>
          </cell>
          <cell r="T202">
            <v>44539.104467592602</v>
          </cell>
          <cell r="U202">
            <v>44538</v>
          </cell>
          <cell r="V202">
            <v>84</v>
          </cell>
        </row>
        <row r="203">
          <cell r="R203">
            <v>25555</v>
          </cell>
          <cell r="S203" t="str">
            <v/>
          </cell>
          <cell r="T203">
            <v>43727.676574074103</v>
          </cell>
          <cell r="U203">
            <v>43721</v>
          </cell>
          <cell r="V203">
            <v>36</v>
          </cell>
        </row>
        <row r="204">
          <cell r="R204">
            <v>30682</v>
          </cell>
          <cell r="S204" t="str">
            <v/>
          </cell>
          <cell r="T204">
            <v>44034.628217592603</v>
          </cell>
          <cell r="U204">
            <v>44020</v>
          </cell>
          <cell r="V204">
            <v>60</v>
          </cell>
        </row>
        <row r="205">
          <cell r="R205">
            <v>49840</v>
          </cell>
          <cell r="S205" t="str">
            <v/>
          </cell>
          <cell r="T205">
            <v>44784.104282407403</v>
          </cell>
          <cell r="U205">
            <v>44761</v>
          </cell>
          <cell r="V205">
            <v>60</v>
          </cell>
        </row>
        <row r="206">
          <cell r="R206">
            <v>61203</v>
          </cell>
          <cell r="S206" t="str">
            <v/>
          </cell>
          <cell r="T206">
            <v>45044.686342592599</v>
          </cell>
          <cell r="U206">
            <v>45042</v>
          </cell>
          <cell r="V206">
            <v>36</v>
          </cell>
        </row>
        <row r="207">
          <cell r="R207">
            <v>59333</v>
          </cell>
          <cell r="S207" t="str">
            <v/>
          </cell>
          <cell r="T207">
            <v>44924.993321759299</v>
          </cell>
          <cell r="U207">
            <v>44924</v>
          </cell>
          <cell r="V207">
            <v>36</v>
          </cell>
        </row>
        <row r="208">
          <cell r="R208">
            <v>32957</v>
          </cell>
          <cell r="S208" t="str">
            <v/>
          </cell>
          <cell r="T208">
            <v>44097.8280324074</v>
          </cell>
          <cell r="U208">
            <v>44096</v>
          </cell>
          <cell r="V208">
            <v>36</v>
          </cell>
        </row>
        <row r="209">
          <cell r="R209">
            <v>57464</v>
          </cell>
          <cell r="S209" t="str">
            <v/>
          </cell>
          <cell r="T209">
            <v>44967.993194444403</v>
          </cell>
          <cell r="U209">
            <v>44964</v>
          </cell>
          <cell r="V209">
            <v>36</v>
          </cell>
        </row>
        <row r="210">
          <cell r="R210">
            <v>50599</v>
          </cell>
          <cell r="S210" t="str">
            <v/>
          </cell>
          <cell r="T210">
            <v>44797.104467592602</v>
          </cell>
          <cell r="U210">
            <v>44795</v>
          </cell>
          <cell r="V210">
            <v>60</v>
          </cell>
        </row>
        <row r="211">
          <cell r="R211">
            <v>58243</v>
          </cell>
          <cell r="S211" t="str">
            <v/>
          </cell>
          <cell r="T211">
            <v>44925.993321759299</v>
          </cell>
          <cell r="U211">
            <v>44924</v>
          </cell>
          <cell r="V211">
            <v>36</v>
          </cell>
        </row>
        <row r="212">
          <cell r="R212">
            <v>40674</v>
          </cell>
          <cell r="S212" t="str">
            <v>40344</v>
          </cell>
          <cell r="T212">
            <v>44453.464224536998</v>
          </cell>
          <cell r="U212">
            <v>44405</v>
          </cell>
          <cell r="V212">
            <v>60</v>
          </cell>
        </row>
        <row r="213">
          <cell r="R213">
            <v>28846</v>
          </cell>
          <cell r="S213" t="str">
            <v/>
          </cell>
          <cell r="T213">
            <v>43972.699826388904</v>
          </cell>
          <cell r="U213">
            <v>43908</v>
          </cell>
          <cell r="V213">
            <v>60</v>
          </cell>
        </row>
        <row r="214">
          <cell r="R214">
            <v>23976</v>
          </cell>
          <cell r="S214" t="str">
            <v/>
          </cell>
          <cell r="T214">
            <v>43642.7788657407</v>
          </cell>
          <cell r="U214">
            <v>43616</v>
          </cell>
          <cell r="V214">
            <v>60</v>
          </cell>
        </row>
        <row r="215">
          <cell r="R215">
            <v>25632</v>
          </cell>
          <cell r="S215" t="str">
            <v/>
          </cell>
          <cell r="T215">
            <v>43864.648287037002</v>
          </cell>
          <cell r="U215">
            <v>43763</v>
          </cell>
          <cell r="V215">
            <v>84</v>
          </cell>
        </row>
        <row r="216">
          <cell r="R216">
            <v>28167</v>
          </cell>
          <cell r="S216" t="str">
            <v/>
          </cell>
          <cell r="T216">
            <v>43907.508599537003</v>
          </cell>
          <cell r="U216">
            <v>43902</v>
          </cell>
          <cell r="V216">
            <v>84</v>
          </cell>
        </row>
        <row r="217">
          <cell r="R217">
            <v>29474</v>
          </cell>
          <cell r="S217" t="str">
            <v/>
          </cell>
          <cell r="T217">
            <v>44007.718009259297</v>
          </cell>
          <cell r="U217">
            <v>43992</v>
          </cell>
          <cell r="V217">
            <v>84</v>
          </cell>
        </row>
        <row r="218">
          <cell r="R218">
            <v>41674</v>
          </cell>
          <cell r="S218" t="str">
            <v/>
          </cell>
          <cell r="T218">
            <v>44454.524942129603</v>
          </cell>
          <cell r="U218">
            <v>44432</v>
          </cell>
          <cell r="V218">
            <v>36</v>
          </cell>
        </row>
        <row r="219">
          <cell r="R219">
            <v>30880</v>
          </cell>
          <cell r="S219" t="str">
            <v/>
          </cell>
          <cell r="T219">
            <v>44078.518564814804</v>
          </cell>
          <cell r="U219">
            <v>44063</v>
          </cell>
          <cell r="V219">
            <v>84</v>
          </cell>
        </row>
        <row r="220">
          <cell r="R220">
            <v>23126</v>
          </cell>
          <cell r="S220" t="str">
            <v/>
          </cell>
          <cell r="T220">
            <v>43658.383854166699</v>
          </cell>
          <cell r="U220">
            <v>43644</v>
          </cell>
          <cell r="V220">
            <v>84</v>
          </cell>
        </row>
        <row r="221">
          <cell r="R221">
            <v>27096</v>
          </cell>
          <cell r="S221" t="str">
            <v/>
          </cell>
          <cell r="T221">
            <v>43851.520787037</v>
          </cell>
          <cell r="U221">
            <v>43810</v>
          </cell>
          <cell r="V221">
            <v>84</v>
          </cell>
        </row>
        <row r="222">
          <cell r="R222">
            <v>24938</v>
          </cell>
          <cell r="S222" t="str">
            <v/>
          </cell>
          <cell r="T222">
            <v>43738.834826388898</v>
          </cell>
          <cell r="U222">
            <v>43670</v>
          </cell>
          <cell r="V222">
            <v>60</v>
          </cell>
        </row>
        <row r="223">
          <cell r="R223">
            <v>43793</v>
          </cell>
          <cell r="S223" t="str">
            <v/>
          </cell>
          <cell r="T223">
            <v>44460.438333333303</v>
          </cell>
          <cell r="U223">
            <v>44456</v>
          </cell>
          <cell r="V223">
            <v>60</v>
          </cell>
        </row>
        <row r="224">
          <cell r="R224">
            <v>24052</v>
          </cell>
          <cell r="S224" t="str">
            <v/>
          </cell>
          <cell r="T224">
            <v>43725.7715509259</v>
          </cell>
          <cell r="U224">
            <v>43689</v>
          </cell>
          <cell r="V224">
            <v>84</v>
          </cell>
        </row>
        <row r="225">
          <cell r="R225">
            <v>28202</v>
          </cell>
          <cell r="S225" t="str">
            <v/>
          </cell>
          <cell r="T225">
            <v>43950.551400463002</v>
          </cell>
          <cell r="U225">
            <v>43938</v>
          </cell>
          <cell r="V225">
            <v>60</v>
          </cell>
        </row>
        <row r="226">
          <cell r="R226">
            <v>47830</v>
          </cell>
          <cell r="S226" t="str">
            <v/>
          </cell>
          <cell r="T226">
            <v>44705.104363425897</v>
          </cell>
          <cell r="U226">
            <v>44699</v>
          </cell>
          <cell r="V226">
            <v>60</v>
          </cell>
        </row>
        <row r="227">
          <cell r="R227">
            <v>43656</v>
          </cell>
          <cell r="S227" t="str">
            <v/>
          </cell>
          <cell r="T227">
            <v>44470.104386574101</v>
          </cell>
          <cell r="U227">
            <v>44468</v>
          </cell>
          <cell r="V227">
            <v>36</v>
          </cell>
        </row>
        <row r="228">
          <cell r="R228">
            <v>30358</v>
          </cell>
          <cell r="S228" t="str">
            <v/>
          </cell>
          <cell r="T228">
            <v>44043.613437499997</v>
          </cell>
          <cell r="U228">
            <v>44022</v>
          </cell>
          <cell r="V228">
            <v>36</v>
          </cell>
        </row>
        <row r="229">
          <cell r="R229">
            <v>49585</v>
          </cell>
          <cell r="S229" t="str">
            <v/>
          </cell>
          <cell r="T229">
            <v>44714.104768518497</v>
          </cell>
          <cell r="U229">
            <v>44712</v>
          </cell>
          <cell r="V229">
            <v>84</v>
          </cell>
        </row>
        <row r="230">
          <cell r="R230">
            <v>56149</v>
          </cell>
          <cell r="S230" t="str">
            <v/>
          </cell>
          <cell r="T230">
            <v>44890.104432870401</v>
          </cell>
          <cell r="U230">
            <v>44889</v>
          </cell>
          <cell r="V230">
            <v>36</v>
          </cell>
        </row>
        <row r="231">
          <cell r="R231">
            <v>46723</v>
          </cell>
          <cell r="S231" t="str">
            <v/>
          </cell>
          <cell r="T231">
            <v>44742.521087963003</v>
          </cell>
          <cell r="U231">
            <v>44722</v>
          </cell>
          <cell r="V231">
            <v>36</v>
          </cell>
        </row>
        <row r="232">
          <cell r="R232">
            <v>42523</v>
          </cell>
          <cell r="S232" t="str">
            <v/>
          </cell>
          <cell r="T232">
            <v>44446.703969907401</v>
          </cell>
          <cell r="U232">
            <v>44434</v>
          </cell>
          <cell r="V232">
            <v>112</v>
          </cell>
        </row>
        <row r="233">
          <cell r="R233">
            <v>60323</v>
          </cell>
          <cell r="S233" t="str">
            <v>59813</v>
          </cell>
          <cell r="T233">
            <v>44980.993287037003</v>
          </cell>
          <cell r="U233">
            <v>44970</v>
          </cell>
          <cell r="V233">
            <v>36</v>
          </cell>
        </row>
        <row r="234">
          <cell r="R234">
            <v>41138</v>
          </cell>
          <cell r="S234" t="str">
            <v/>
          </cell>
          <cell r="T234">
            <v>44560.663067129601</v>
          </cell>
          <cell r="U234">
            <v>44527</v>
          </cell>
          <cell r="V234">
            <v>54</v>
          </cell>
        </row>
        <row r="235">
          <cell r="R235">
            <v>44250</v>
          </cell>
          <cell r="S235" t="str">
            <v/>
          </cell>
          <cell r="T235">
            <v>44490.7278703704</v>
          </cell>
          <cell r="U235">
            <v>44483</v>
          </cell>
          <cell r="V235">
            <v>36</v>
          </cell>
        </row>
        <row r="236">
          <cell r="R236">
            <v>44610</v>
          </cell>
          <cell r="S236" t="str">
            <v/>
          </cell>
          <cell r="T236">
            <v>44509.104328703703</v>
          </cell>
          <cell r="U236">
            <v>44505</v>
          </cell>
          <cell r="V236">
            <v>60</v>
          </cell>
        </row>
        <row r="237">
          <cell r="R237">
            <v>26682</v>
          </cell>
          <cell r="S237" t="str">
            <v/>
          </cell>
          <cell r="T237">
            <v>43825.626643518503</v>
          </cell>
          <cell r="U237">
            <v>43773</v>
          </cell>
          <cell r="V237">
            <v>36</v>
          </cell>
        </row>
        <row r="238">
          <cell r="R238">
            <v>43439</v>
          </cell>
          <cell r="S238" t="str">
            <v/>
          </cell>
          <cell r="T238">
            <v>44469.720601851899</v>
          </cell>
          <cell r="U238">
            <v>44452</v>
          </cell>
          <cell r="V238">
            <v>111</v>
          </cell>
        </row>
        <row r="239">
          <cell r="R239">
            <v>62175</v>
          </cell>
          <cell r="S239" t="str">
            <v/>
          </cell>
          <cell r="T239">
            <v>45014.619942129597</v>
          </cell>
          <cell r="U239">
            <v>45014</v>
          </cell>
          <cell r="V239">
            <v>38</v>
          </cell>
        </row>
        <row r="240">
          <cell r="R240">
            <v>25690</v>
          </cell>
          <cell r="S240" t="str">
            <v/>
          </cell>
          <cell r="T240">
            <v>43797.395636574103</v>
          </cell>
          <cell r="U240">
            <v>43728</v>
          </cell>
          <cell r="V240">
            <v>36</v>
          </cell>
        </row>
        <row r="241">
          <cell r="R241">
            <v>45447</v>
          </cell>
          <cell r="S241" t="str">
            <v/>
          </cell>
          <cell r="T241">
            <v>44497.104351851798</v>
          </cell>
          <cell r="U241">
            <v>44494</v>
          </cell>
          <cell r="V241">
            <v>60</v>
          </cell>
        </row>
        <row r="242">
          <cell r="R242">
            <v>32156</v>
          </cell>
          <cell r="S242" t="str">
            <v/>
          </cell>
          <cell r="T242">
            <v>44250.446203703701</v>
          </cell>
          <cell r="U242">
            <v>44239</v>
          </cell>
          <cell r="V242">
            <v>36</v>
          </cell>
        </row>
        <row r="243">
          <cell r="R243">
            <v>42770</v>
          </cell>
          <cell r="S243" t="str">
            <v/>
          </cell>
          <cell r="T243">
            <v>44461.672002314801</v>
          </cell>
          <cell r="U243">
            <v>44456</v>
          </cell>
          <cell r="V243">
            <v>120</v>
          </cell>
        </row>
        <row r="244">
          <cell r="R244">
            <v>23068</v>
          </cell>
          <cell r="S244" t="str">
            <v/>
          </cell>
          <cell r="T244">
            <v>43544.621423611097</v>
          </cell>
          <cell r="U244">
            <v>43542</v>
          </cell>
          <cell r="V244">
            <v>84</v>
          </cell>
        </row>
        <row r="245">
          <cell r="R245">
            <v>37445</v>
          </cell>
          <cell r="S245" t="str">
            <v/>
          </cell>
          <cell r="T245">
            <v>44229.677013888897</v>
          </cell>
          <cell r="U245">
            <v>44218</v>
          </cell>
          <cell r="V245">
            <v>60</v>
          </cell>
        </row>
        <row r="246">
          <cell r="R246">
            <v>26884</v>
          </cell>
          <cell r="S246" t="str">
            <v/>
          </cell>
          <cell r="T246">
            <v>44043.522696759297</v>
          </cell>
          <cell r="U246">
            <v>43822</v>
          </cell>
          <cell r="V246">
            <v>36</v>
          </cell>
        </row>
        <row r="247">
          <cell r="R247">
            <v>64235</v>
          </cell>
          <cell r="S247" t="str">
            <v/>
          </cell>
          <cell r="T247">
            <v>45034.643298611103</v>
          </cell>
          <cell r="U247">
            <v>45033</v>
          </cell>
          <cell r="V247">
            <v>36</v>
          </cell>
        </row>
        <row r="248">
          <cell r="R248">
            <v>38295</v>
          </cell>
          <cell r="S248" t="str">
            <v/>
          </cell>
          <cell r="T248">
            <v>44285.463414351798</v>
          </cell>
          <cell r="U248">
            <v>44281</v>
          </cell>
          <cell r="V248">
            <v>60</v>
          </cell>
        </row>
        <row r="249">
          <cell r="R249">
            <v>36920</v>
          </cell>
          <cell r="S249" t="str">
            <v/>
          </cell>
          <cell r="T249">
            <v>44265.660254629598</v>
          </cell>
          <cell r="U249">
            <v>44246</v>
          </cell>
          <cell r="V249">
            <v>120</v>
          </cell>
        </row>
        <row r="250">
          <cell r="R250">
            <v>25180</v>
          </cell>
          <cell r="S250" t="str">
            <v/>
          </cell>
          <cell r="T250">
            <v>43733.547175925902</v>
          </cell>
          <cell r="U250">
            <v>43696</v>
          </cell>
          <cell r="V250">
            <v>60</v>
          </cell>
        </row>
        <row r="251">
          <cell r="R251">
            <v>47751</v>
          </cell>
          <cell r="S251" t="str">
            <v/>
          </cell>
          <cell r="T251">
            <v>44722.105150463001</v>
          </cell>
          <cell r="U251">
            <v>44721</v>
          </cell>
          <cell r="V251">
            <v>60</v>
          </cell>
        </row>
        <row r="252">
          <cell r="R252">
            <v>29855</v>
          </cell>
          <cell r="S252" t="str">
            <v/>
          </cell>
          <cell r="T252">
            <v>44042.577685185199</v>
          </cell>
          <cell r="U252">
            <v>43980</v>
          </cell>
          <cell r="V252">
            <v>84</v>
          </cell>
        </row>
        <row r="253">
          <cell r="R253">
            <v>43858</v>
          </cell>
          <cell r="S253" t="str">
            <v/>
          </cell>
          <cell r="T253">
            <v>44494.6003009259</v>
          </cell>
          <cell r="U253">
            <v>44473</v>
          </cell>
          <cell r="V253">
            <v>84</v>
          </cell>
        </row>
        <row r="254">
          <cell r="R254">
            <v>31656</v>
          </cell>
          <cell r="S254" t="str">
            <v/>
          </cell>
          <cell r="T254">
            <v>44062.441770833299</v>
          </cell>
          <cell r="U254">
            <v>44057</v>
          </cell>
          <cell r="V254">
            <v>36</v>
          </cell>
        </row>
        <row r="255">
          <cell r="R255">
            <v>51107</v>
          </cell>
          <cell r="S255" t="str">
            <v/>
          </cell>
          <cell r="T255">
            <v>44797.104386574101</v>
          </cell>
          <cell r="U255">
            <v>44792</v>
          </cell>
          <cell r="V255">
            <v>45</v>
          </cell>
        </row>
        <row r="256">
          <cell r="R256">
            <v>28888</v>
          </cell>
          <cell r="S256" t="str">
            <v/>
          </cell>
          <cell r="T256">
            <v>44004.689918981501</v>
          </cell>
          <cell r="U256">
            <v>43978</v>
          </cell>
          <cell r="V256">
            <v>60</v>
          </cell>
        </row>
        <row r="257">
          <cell r="R257">
            <v>25521</v>
          </cell>
          <cell r="S257" t="str">
            <v/>
          </cell>
          <cell r="T257">
            <v>43735.451782407399</v>
          </cell>
          <cell r="U257">
            <v>43713</v>
          </cell>
          <cell r="V257">
            <v>60</v>
          </cell>
        </row>
        <row r="258">
          <cell r="R258">
            <v>27116</v>
          </cell>
          <cell r="S258" t="str">
            <v/>
          </cell>
          <cell r="T258">
            <v>43903.401064814803</v>
          </cell>
          <cell r="U258">
            <v>43787</v>
          </cell>
          <cell r="V258">
            <v>60</v>
          </cell>
        </row>
        <row r="259">
          <cell r="R259">
            <v>34528</v>
          </cell>
          <cell r="S259" t="str">
            <v/>
          </cell>
          <cell r="T259">
            <v>44167.727592592601</v>
          </cell>
          <cell r="U259">
            <v>44147</v>
          </cell>
          <cell r="V259">
            <v>60</v>
          </cell>
        </row>
        <row r="260">
          <cell r="R260">
            <v>26373</v>
          </cell>
          <cell r="S260" t="str">
            <v/>
          </cell>
          <cell r="T260">
            <v>43851.7030324074</v>
          </cell>
          <cell r="U260">
            <v>43819</v>
          </cell>
          <cell r="V260">
            <v>60</v>
          </cell>
        </row>
        <row r="261">
          <cell r="R261">
            <v>42696</v>
          </cell>
          <cell r="S261" t="str">
            <v/>
          </cell>
          <cell r="T261">
            <v>44454.501643518503</v>
          </cell>
          <cell r="U261">
            <v>44447</v>
          </cell>
          <cell r="V261">
            <v>36</v>
          </cell>
        </row>
        <row r="262">
          <cell r="R262">
            <v>28617</v>
          </cell>
          <cell r="S262" t="str">
            <v/>
          </cell>
          <cell r="T262">
            <v>43909.859548611101</v>
          </cell>
          <cell r="U262">
            <v>43901</v>
          </cell>
          <cell r="V262">
            <v>12</v>
          </cell>
        </row>
        <row r="263">
          <cell r="R263">
            <v>24009</v>
          </cell>
          <cell r="S263" t="str">
            <v/>
          </cell>
          <cell r="T263">
            <v>43642.7738888889</v>
          </cell>
          <cell r="U263">
            <v>43616</v>
          </cell>
          <cell r="V263">
            <v>60</v>
          </cell>
        </row>
        <row r="264">
          <cell r="R264">
            <v>48743</v>
          </cell>
          <cell r="S264" t="str">
            <v/>
          </cell>
          <cell r="T264">
            <v>44736.5320138889</v>
          </cell>
          <cell r="U264">
            <v>44721</v>
          </cell>
          <cell r="V264">
            <v>60</v>
          </cell>
        </row>
        <row r="265">
          <cell r="R265">
            <v>31911</v>
          </cell>
          <cell r="S265" t="str">
            <v/>
          </cell>
          <cell r="T265">
            <v>44102.7721759259</v>
          </cell>
          <cell r="U265">
            <v>44091</v>
          </cell>
          <cell r="V265">
            <v>48</v>
          </cell>
        </row>
        <row r="266">
          <cell r="R266">
            <v>43953</v>
          </cell>
          <cell r="S266" t="str">
            <v/>
          </cell>
          <cell r="T266">
            <v>44495.403807870403</v>
          </cell>
          <cell r="U266">
            <v>44480</v>
          </cell>
          <cell r="V266">
            <v>60</v>
          </cell>
        </row>
        <row r="267">
          <cell r="R267">
            <v>29508</v>
          </cell>
          <cell r="S267" t="str">
            <v/>
          </cell>
          <cell r="T267">
            <v>44000.732881944401</v>
          </cell>
          <cell r="U267">
            <v>43980</v>
          </cell>
          <cell r="V267">
            <v>60</v>
          </cell>
        </row>
        <row r="268">
          <cell r="R268">
            <v>44286</v>
          </cell>
          <cell r="S268" t="str">
            <v/>
          </cell>
          <cell r="T268">
            <v>44539.676226851901</v>
          </cell>
          <cell r="U268">
            <v>44494</v>
          </cell>
          <cell r="V268">
            <v>64</v>
          </cell>
        </row>
        <row r="269">
          <cell r="R269">
            <v>31182</v>
          </cell>
          <cell r="S269" t="str">
            <v/>
          </cell>
          <cell r="T269">
            <v>44022.558009259301</v>
          </cell>
          <cell r="U269">
            <v>44015</v>
          </cell>
          <cell r="V269">
            <v>36</v>
          </cell>
        </row>
        <row r="270">
          <cell r="R270">
            <v>28820</v>
          </cell>
          <cell r="S270" t="str">
            <v/>
          </cell>
          <cell r="T270">
            <v>44000.730659722198</v>
          </cell>
          <cell r="U270">
            <v>43984</v>
          </cell>
          <cell r="V270">
            <v>60</v>
          </cell>
        </row>
        <row r="271">
          <cell r="R271">
            <v>28155</v>
          </cell>
          <cell r="S271" t="str">
            <v/>
          </cell>
          <cell r="T271">
            <v>43931.553796296299</v>
          </cell>
          <cell r="U271">
            <v>43895</v>
          </cell>
          <cell r="V271">
            <v>60</v>
          </cell>
        </row>
        <row r="272">
          <cell r="R272">
            <v>27677</v>
          </cell>
          <cell r="S272" t="str">
            <v/>
          </cell>
          <cell r="T272">
            <v>43852.478668981501</v>
          </cell>
          <cell r="U272">
            <v>43826</v>
          </cell>
          <cell r="V272">
            <v>36</v>
          </cell>
        </row>
        <row r="273">
          <cell r="R273">
            <v>33303</v>
          </cell>
          <cell r="S273" t="str">
            <v/>
          </cell>
          <cell r="T273">
            <v>44285.468981481499</v>
          </cell>
          <cell r="U273">
            <v>44249</v>
          </cell>
          <cell r="V273">
            <v>36</v>
          </cell>
        </row>
        <row r="274">
          <cell r="R274">
            <v>25234</v>
          </cell>
          <cell r="S274" t="str">
            <v/>
          </cell>
          <cell r="T274">
            <v>43787.758819444403</v>
          </cell>
          <cell r="U274">
            <v>43754</v>
          </cell>
          <cell r="V274">
            <v>72</v>
          </cell>
        </row>
        <row r="275">
          <cell r="R275">
            <v>35554</v>
          </cell>
          <cell r="S275" t="str">
            <v/>
          </cell>
          <cell r="T275">
            <v>44185.705451388902</v>
          </cell>
          <cell r="U275">
            <v>44180</v>
          </cell>
          <cell r="V275">
            <v>60</v>
          </cell>
        </row>
        <row r="276">
          <cell r="R276">
            <v>59292</v>
          </cell>
          <cell r="S276" t="str">
            <v/>
          </cell>
          <cell r="T276">
            <v>44925.432326388902</v>
          </cell>
          <cell r="U276">
            <v>44924</v>
          </cell>
          <cell r="V276">
            <v>36</v>
          </cell>
        </row>
        <row r="277">
          <cell r="R277">
            <v>25012</v>
          </cell>
          <cell r="S277" t="str">
            <v/>
          </cell>
          <cell r="T277">
            <v>43812.479664351798</v>
          </cell>
          <cell r="U277">
            <v>43770</v>
          </cell>
          <cell r="V277">
            <v>60</v>
          </cell>
        </row>
        <row r="278">
          <cell r="R278">
            <v>35062</v>
          </cell>
          <cell r="S278" t="str">
            <v/>
          </cell>
          <cell r="T278">
            <v>44189.773807870399</v>
          </cell>
          <cell r="U278">
            <v>44161</v>
          </cell>
          <cell r="V278">
            <v>36</v>
          </cell>
        </row>
        <row r="279">
          <cell r="R279">
            <v>28704</v>
          </cell>
          <cell r="S279" t="str">
            <v/>
          </cell>
          <cell r="T279">
            <v>43992.642048611102</v>
          </cell>
          <cell r="U279">
            <v>43965</v>
          </cell>
          <cell r="V279">
            <v>60</v>
          </cell>
        </row>
        <row r="280">
          <cell r="R280">
            <v>61865</v>
          </cell>
          <cell r="S280" t="str">
            <v/>
          </cell>
          <cell r="T280">
            <v>44995.993414351899</v>
          </cell>
          <cell r="U280">
            <v>44995</v>
          </cell>
          <cell r="V280">
            <v>60</v>
          </cell>
        </row>
        <row r="281">
          <cell r="R281">
            <v>58261</v>
          </cell>
          <cell r="S281" t="str">
            <v/>
          </cell>
          <cell r="T281">
            <v>44914.9933564815</v>
          </cell>
          <cell r="U281">
            <v>44909</v>
          </cell>
          <cell r="V281">
            <v>36</v>
          </cell>
        </row>
        <row r="282">
          <cell r="R282">
            <v>23732</v>
          </cell>
          <cell r="S282" t="str">
            <v/>
          </cell>
          <cell r="T282">
            <v>43642.764594907399</v>
          </cell>
          <cell r="U282">
            <v>43623</v>
          </cell>
          <cell r="V282">
            <v>60</v>
          </cell>
        </row>
        <row r="283">
          <cell r="R283">
            <v>64267</v>
          </cell>
          <cell r="S283" t="str">
            <v/>
          </cell>
          <cell r="T283">
            <v>45044.755891203698</v>
          </cell>
          <cell r="U283">
            <v>45033</v>
          </cell>
          <cell r="V283">
            <v>60</v>
          </cell>
        </row>
        <row r="284">
          <cell r="R284">
            <v>39710</v>
          </cell>
          <cell r="S284" t="str">
            <v/>
          </cell>
          <cell r="T284">
            <v>44347.748287037</v>
          </cell>
          <cell r="U284">
            <v>44343</v>
          </cell>
          <cell r="V284">
            <v>8</v>
          </cell>
        </row>
        <row r="285">
          <cell r="R285">
            <v>29816</v>
          </cell>
          <cell r="S285" t="str">
            <v/>
          </cell>
          <cell r="T285">
            <v>44049.735023148103</v>
          </cell>
          <cell r="U285">
            <v>43997</v>
          </cell>
          <cell r="V285">
            <v>84</v>
          </cell>
        </row>
        <row r="286">
          <cell r="R286">
            <v>28186</v>
          </cell>
          <cell r="S286" t="str">
            <v/>
          </cell>
          <cell r="T286">
            <v>43976.5705787037</v>
          </cell>
          <cell r="U286">
            <v>43920</v>
          </cell>
          <cell r="V286">
            <v>84</v>
          </cell>
        </row>
        <row r="287">
          <cell r="R287">
            <v>26989</v>
          </cell>
          <cell r="S287" t="str">
            <v/>
          </cell>
          <cell r="T287">
            <v>43826.740347222199</v>
          </cell>
          <cell r="U287">
            <v>43802</v>
          </cell>
          <cell r="V287">
            <v>84</v>
          </cell>
        </row>
        <row r="288">
          <cell r="R288">
            <v>56775</v>
          </cell>
          <cell r="S288" t="str">
            <v/>
          </cell>
          <cell r="T288">
            <v>44977.993182870399</v>
          </cell>
          <cell r="U288">
            <v>44959</v>
          </cell>
          <cell r="V288">
            <v>60</v>
          </cell>
        </row>
        <row r="289">
          <cell r="R289">
            <v>36299</v>
          </cell>
          <cell r="S289" t="str">
            <v/>
          </cell>
          <cell r="T289">
            <v>44194.906527777799</v>
          </cell>
          <cell r="U289">
            <v>44187</v>
          </cell>
          <cell r="V289">
            <v>120</v>
          </cell>
        </row>
        <row r="290">
          <cell r="R290">
            <v>32244</v>
          </cell>
          <cell r="S290" t="str">
            <v/>
          </cell>
          <cell r="T290">
            <v>44070.408981481502</v>
          </cell>
          <cell r="U290">
            <v>44057</v>
          </cell>
          <cell r="V290">
            <v>60</v>
          </cell>
        </row>
        <row r="291">
          <cell r="R291">
            <v>59539</v>
          </cell>
          <cell r="S291" t="str">
            <v/>
          </cell>
          <cell r="T291">
            <v>44973.9934027778</v>
          </cell>
          <cell r="U291">
            <v>44971</v>
          </cell>
          <cell r="V291">
            <v>60</v>
          </cell>
        </row>
        <row r="292">
          <cell r="R292">
            <v>27388</v>
          </cell>
          <cell r="S292" t="str">
            <v/>
          </cell>
          <cell r="T292">
            <v>44043.524178240703</v>
          </cell>
          <cell r="U292">
            <v>43991</v>
          </cell>
          <cell r="V292">
            <v>84</v>
          </cell>
        </row>
        <row r="293">
          <cell r="R293">
            <v>54743</v>
          </cell>
          <cell r="S293" t="str">
            <v/>
          </cell>
          <cell r="T293">
            <v>44873.104710648098</v>
          </cell>
          <cell r="U293">
            <v>44868</v>
          </cell>
          <cell r="V293">
            <v>60</v>
          </cell>
        </row>
        <row r="294">
          <cell r="R294">
            <v>32045</v>
          </cell>
          <cell r="S294" t="str">
            <v/>
          </cell>
          <cell r="T294">
            <v>44138.722546296303</v>
          </cell>
          <cell r="U294">
            <v>44099</v>
          </cell>
          <cell r="V294">
            <v>84</v>
          </cell>
        </row>
        <row r="295">
          <cell r="R295">
            <v>36184</v>
          </cell>
          <cell r="S295" t="str">
            <v/>
          </cell>
          <cell r="T295">
            <v>44256.691168981502</v>
          </cell>
          <cell r="U295">
            <v>44244</v>
          </cell>
          <cell r="V295">
            <v>35</v>
          </cell>
        </row>
        <row r="296">
          <cell r="R296">
            <v>62538</v>
          </cell>
          <cell r="S296" t="str">
            <v/>
          </cell>
          <cell r="T296">
            <v>45009.993425925903</v>
          </cell>
          <cell r="U296">
            <v>45009</v>
          </cell>
          <cell r="V296">
            <v>26</v>
          </cell>
        </row>
        <row r="297">
          <cell r="R297">
            <v>33179</v>
          </cell>
          <cell r="S297" t="str">
            <v/>
          </cell>
          <cell r="T297">
            <v>44116.495312500003</v>
          </cell>
          <cell r="U297">
            <v>44097</v>
          </cell>
          <cell r="V297">
            <v>60</v>
          </cell>
        </row>
        <row r="298">
          <cell r="R298">
            <v>27132</v>
          </cell>
          <cell r="S298" t="str">
            <v/>
          </cell>
          <cell r="T298">
            <v>43857.489710648202</v>
          </cell>
          <cell r="U298">
            <v>43819</v>
          </cell>
          <cell r="V298">
            <v>84</v>
          </cell>
        </row>
        <row r="299">
          <cell r="R299">
            <v>29857</v>
          </cell>
          <cell r="S299" t="str">
            <v/>
          </cell>
          <cell r="T299">
            <v>44096.477974537003</v>
          </cell>
          <cell r="U299">
            <v>44040</v>
          </cell>
          <cell r="V299">
            <v>84</v>
          </cell>
        </row>
        <row r="300">
          <cell r="R300">
            <v>39258</v>
          </cell>
          <cell r="S300" t="str">
            <v/>
          </cell>
          <cell r="T300">
            <v>44375.4621527778</v>
          </cell>
          <cell r="U300">
            <v>44358</v>
          </cell>
          <cell r="V300">
            <v>60</v>
          </cell>
        </row>
        <row r="301">
          <cell r="R301">
            <v>34912</v>
          </cell>
          <cell r="S301" t="str">
            <v/>
          </cell>
          <cell r="T301">
            <v>44185.646261574097</v>
          </cell>
          <cell r="U301">
            <v>44173</v>
          </cell>
          <cell r="V301">
            <v>36</v>
          </cell>
        </row>
        <row r="302">
          <cell r="R302">
            <v>42717</v>
          </cell>
          <cell r="S302" t="str">
            <v/>
          </cell>
          <cell r="T302">
            <v>44461.674745370401</v>
          </cell>
          <cell r="U302">
            <v>44453</v>
          </cell>
          <cell r="V302">
            <v>84</v>
          </cell>
        </row>
        <row r="303">
          <cell r="R303">
            <v>46257</v>
          </cell>
          <cell r="S303" t="str">
            <v/>
          </cell>
          <cell r="T303">
            <v>44559.104606481502</v>
          </cell>
          <cell r="U303">
            <v>44558</v>
          </cell>
          <cell r="V303">
            <v>36</v>
          </cell>
        </row>
        <row r="304">
          <cell r="R304">
            <v>26581</v>
          </cell>
          <cell r="S304" t="str">
            <v/>
          </cell>
          <cell r="T304">
            <v>43804.413715277798</v>
          </cell>
          <cell r="U304">
            <v>43795</v>
          </cell>
          <cell r="V304">
            <v>60</v>
          </cell>
        </row>
        <row r="305">
          <cell r="R305">
            <v>27396</v>
          </cell>
          <cell r="S305" t="str">
            <v/>
          </cell>
          <cell r="T305">
            <v>43847.6307407407</v>
          </cell>
          <cell r="U305">
            <v>43810</v>
          </cell>
          <cell r="V305">
            <v>36</v>
          </cell>
        </row>
        <row r="306">
          <cell r="R306">
            <v>30145</v>
          </cell>
          <cell r="S306" t="str">
            <v/>
          </cell>
          <cell r="T306">
            <v>44078.523379629602</v>
          </cell>
          <cell r="U306">
            <v>44071</v>
          </cell>
          <cell r="V306">
            <v>84</v>
          </cell>
        </row>
        <row r="307">
          <cell r="R307">
            <v>32010</v>
          </cell>
          <cell r="S307" t="str">
            <v/>
          </cell>
          <cell r="T307">
            <v>44092.440775463001</v>
          </cell>
          <cell r="U307">
            <v>44077</v>
          </cell>
          <cell r="V307">
            <v>84</v>
          </cell>
        </row>
        <row r="308">
          <cell r="R308">
            <v>26210</v>
          </cell>
          <cell r="S308" t="str">
            <v/>
          </cell>
          <cell r="T308">
            <v>43762.776226851798</v>
          </cell>
          <cell r="U308">
            <v>43755</v>
          </cell>
          <cell r="V308">
            <v>84</v>
          </cell>
        </row>
        <row r="309">
          <cell r="R309">
            <v>37708</v>
          </cell>
          <cell r="S309" t="str">
            <v/>
          </cell>
          <cell r="T309">
            <v>44238.517048611102</v>
          </cell>
          <cell r="U309">
            <v>44230</v>
          </cell>
          <cell r="V309">
            <v>60</v>
          </cell>
        </row>
        <row r="310">
          <cell r="R310">
            <v>44570</v>
          </cell>
          <cell r="S310" t="str">
            <v/>
          </cell>
          <cell r="T310">
            <v>44490.7209953704</v>
          </cell>
          <cell r="U310">
            <v>44477</v>
          </cell>
          <cell r="V310">
            <v>24</v>
          </cell>
        </row>
        <row r="311">
          <cell r="R311">
            <v>41675</v>
          </cell>
          <cell r="S311" t="str">
            <v>40589</v>
          </cell>
          <cell r="T311">
            <v>44424.5770023148</v>
          </cell>
          <cell r="U311">
            <v>44406</v>
          </cell>
          <cell r="V311">
            <v>60</v>
          </cell>
        </row>
        <row r="312">
          <cell r="R312">
            <v>48888</v>
          </cell>
          <cell r="S312" t="str">
            <v/>
          </cell>
          <cell r="T312">
            <v>44785.508657407401</v>
          </cell>
          <cell r="U312">
            <v>44761</v>
          </cell>
          <cell r="V312">
            <v>36</v>
          </cell>
        </row>
        <row r="313">
          <cell r="R313">
            <v>31688</v>
          </cell>
          <cell r="S313" t="str">
            <v/>
          </cell>
          <cell r="T313">
            <v>44224.641261574099</v>
          </cell>
          <cell r="U313">
            <v>44211</v>
          </cell>
          <cell r="V313">
            <v>36</v>
          </cell>
        </row>
        <row r="314">
          <cell r="R314">
            <v>47204</v>
          </cell>
          <cell r="S314" t="str">
            <v/>
          </cell>
          <cell r="T314">
            <v>44706.104479166701</v>
          </cell>
          <cell r="U314">
            <v>44704</v>
          </cell>
          <cell r="V314">
            <v>120</v>
          </cell>
        </row>
        <row r="315">
          <cell r="R315">
            <v>32371</v>
          </cell>
          <cell r="S315" t="str">
            <v/>
          </cell>
          <cell r="T315">
            <v>44154.872083333299</v>
          </cell>
          <cell r="U315">
            <v>44056</v>
          </cell>
          <cell r="V315">
            <v>60</v>
          </cell>
        </row>
        <row r="316">
          <cell r="R316">
            <v>53646</v>
          </cell>
          <cell r="S316" t="str">
            <v/>
          </cell>
          <cell r="T316">
            <v>44874.104247685202</v>
          </cell>
          <cell r="U316">
            <v>44856</v>
          </cell>
          <cell r="V316">
            <v>60</v>
          </cell>
        </row>
        <row r="317">
          <cell r="R317">
            <v>35721</v>
          </cell>
          <cell r="S317" t="str">
            <v/>
          </cell>
          <cell r="T317">
            <v>44280.675671296303</v>
          </cell>
          <cell r="U317">
            <v>44265</v>
          </cell>
          <cell r="V317">
            <v>60</v>
          </cell>
        </row>
        <row r="318">
          <cell r="R318">
            <v>34610</v>
          </cell>
          <cell r="S318" t="str">
            <v/>
          </cell>
          <cell r="T318">
            <v>44161.596585648098</v>
          </cell>
          <cell r="U318">
            <v>44146</v>
          </cell>
          <cell r="V318">
            <v>84</v>
          </cell>
        </row>
        <row r="319">
          <cell r="R319">
            <v>31183</v>
          </cell>
          <cell r="S319" t="str">
            <v/>
          </cell>
          <cell r="T319">
            <v>44022.557546296302</v>
          </cell>
          <cell r="U319">
            <v>44015</v>
          </cell>
          <cell r="V319">
            <v>84</v>
          </cell>
        </row>
        <row r="320">
          <cell r="R320">
            <v>27229</v>
          </cell>
          <cell r="S320" t="str">
            <v/>
          </cell>
          <cell r="T320">
            <v>43907.911886574097</v>
          </cell>
          <cell r="U320">
            <v>43864</v>
          </cell>
          <cell r="V320">
            <v>36</v>
          </cell>
        </row>
        <row r="321">
          <cell r="R321">
            <v>36462</v>
          </cell>
          <cell r="S321" t="str">
            <v/>
          </cell>
          <cell r="T321">
            <v>44189.758298611101</v>
          </cell>
          <cell r="U321">
            <v>44187</v>
          </cell>
          <cell r="V321">
            <v>84</v>
          </cell>
        </row>
        <row r="322">
          <cell r="R322">
            <v>35608</v>
          </cell>
          <cell r="S322" t="str">
            <v/>
          </cell>
          <cell r="T322">
            <v>44229.686851851897</v>
          </cell>
          <cell r="U322">
            <v>44217</v>
          </cell>
          <cell r="V322">
            <v>84</v>
          </cell>
        </row>
        <row r="323">
          <cell r="R323">
            <v>40541</v>
          </cell>
          <cell r="S323" t="str">
            <v/>
          </cell>
          <cell r="T323">
            <v>44376.381631944401</v>
          </cell>
          <cell r="U323">
            <v>44372</v>
          </cell>
          <cell r="V323">
            <v>84</v>
          </cell>
        </row>
        <row r="324">
          <cell r="R324">
            <v>42449</v>
          </cell>
          <cell r="S324" t="str">
            <v/>
          </cell>
          <cell r="T324">
            <v>44487.104386574101</v>
          </cell>
          <cell r="U324">
            <v>44481</v>
          </cell>
          <cell r="V324">
            <v>97</v>
          </cell>
        </row>
        <row r="325">
          <cell r="R325">
            <v>40776</v>
          </cell>
          <cell r="S325" t="str">
            <v/>
          </cell>
          <cell r="T325">
            <v>44378.104351851798</v>
          </cell>
          <cell r="U325">
            <v>44361</v>
          </cell>
          <cell r="V325">
            <v>36</v>
          </cell>
        </row>
        <row r="326">
          <cell r="R326">
            <v>24203</v>
          </cell>
          <cell r="S326" t="str">
            <v>23515</v>
          </cell>
          <cell r="T326">
            <v>43642.762002314797</v>
          </cell>
          <cell r="U326">
            <v>43626</v>
          </cell>
          <cell r="V326">
            <v>84</v>
          </cell>
        </row>
        <row r="327">
          <cell r="R327">
            <v>38378</v>
          </cell>
          <cell r="S327" t="str">
            <v/>
          </cell>
          <cell r="T327">
            <v>44300.459016203698</v>
          </cell>
          <cell r="U327">
            <v>44257</v>
          </cell>
          <cell r="V327">
            <v>84</v>
          </cell>
        </row>
        <row r="328">
          <cell r="R328">
            <v>26490</v>
          </cell>
          <cell r="S328" t="str">
            <v/>
          </cell>
          <cell r="T328">
            <v>43825.649942129603</v>
          </cell>
          <cell r="U328">
            <v>43822</v>
          </cell>
          <cell r="V328">
            <v>60</v>
          </cell>
        </row>
        <row r="329">
          <cell r="R329">
            <v>45626</v>
          </cell>
          <cell r="S329" t="str">
            <v/>
          </cell>
          <cell r="T329">
            <v>44540.104247685202</v>
          </cell>
          <cell r="U329">
            <v>44504</v>
          </cell>
          <cell r="V329">
            <v>84</v>
          </cell>
        </row>
        <row r="330">
          <cell r="R330">
            <v>51850</v>
          </cell>
          <cell r="S330" t="str">
            <v/>
          </cell>
          <cell r="T330">
            <v>44772.104386574101</v>
          </cell>
          <cell r="U330">
            <v>44769</v>
          </cell>
          <cell r="V330">
            <v>23</v>
          </cell>
        </row>
        <row r="331">
          <cell r="R331">
            <v>54741</v>
          </cell>
          <cell r="S331" t="str">
            <v/>
          </cell>
          <cell r="T331">
            <v>44902.6726388889</v>
          </cell>
          <cell r="U331">
            <v>44882</v>
          </cell>
          <cell r="V331">
            <v>60</v>
          </cell>
        </row>
        <row r="332">
          <cell r="R332">
            <v>46782</v>
          </cell>
          <cell r="S332" t="str">
            <v/>
          </cell>
          <cell r="T332">
            <v>44551.608078703699</v>
          </cell>
          <cell r="U332">
            <v>44544</v>
          </cell>
          <cell r="V332">
            <v>36</v>
          </cell>
        </row>
        <row r="333">
          <cell r="R333">
            <v>42910</v>
          </cell>
          <cell r="S333" t="str">
            <v/>
          </cell>
          <cell r="T333">
            <v>44447.652430555601</v>
          </cell>
          <cell r="U333">
            <v>44434</v>
          </cell>
          <cell r="V333">
            <v>96</v>
          </cell>
        </row>
        <row r="334">
          <cell r="R334">
            <v>47744</v>
          </cell>
          <cell r="S334" t="str">
            <v/>
          </cell>
          <cell r="T334">
            <v>44743.104409722197</v>
          </cell>
          <cell r="U334">
            <v>44740</v>
          </cell>
          <cell r="V334">
            <v>84</v>
          </cell>
        </row>
        <row r="335">
          <cell r="R335">
            <v>36463</v>
          </cell>
          <cell r="S335" t="str">
            <v/>
          </cell>
          <cell r="T335">
            <v>44189.760138888902</v>
          </cell>
          <cell r="U335">
            <v>44180</v>
          </cell>
          <cell r="V335">
            <v>24</v>
          </cell>
        </row>
        <row r="336">
          <cell r="R336">
            <v>59303</v>
          </cell>
          <cell r="S336" t="str">
            <v/>
          </cell>
          <cell r="T336">
            <v>44984.9933101852</v>
          </cell>
          <cell r="U336">
            <v>44979</v>
          </cell>
          <cell r="V336">
            <v>36</v>
          </cell>
        </row>
        <row r="337">
          <cell r="R337">
            <v>24986</v>
          </cell>
          <cell r="S337" t="str">
            <v/>
          </cell>
          <cell r="T337">
            <v>43725.466736111099</v>
          </cell>
          <cell r="U337">
            <v>43682</v>
          </cell>
          <cell r="V337">
            <v>60</v>
          </cell>
        </row>
        <row r="338">
          <cell r="R338">
            <v>38640</v>
          </cell>
          <cell r="S338" t="str">
            <v/>
          </cell>
          <cell r="T338">
            <v>44285.483171296299</v>
          </cell>
          <cell r="U338">
            <v>44264</v>
          </cell>
          <cell r="V338">
            <v>84</v>
          </cell>
        </row>
        <row r="339">
          <cell r="R339">
            <v>42021</v>
          </cell>
          <cell r="S339" t="str">
            <v/>
          </cell>
          <cell r="T339">
            <v>44446.705393518503</v>
          </cell>
          <cell r="U339">
            <v>44418</v>
          </cell>
          <cell r="V339">
            <v>120</v>
          </cell>
        </row>
        <row r="340">
          <cell r="R340">
            <v>47034</v>
          </cell>
          <cell r="S340" t="str">
            <v/>
          </cell>
          <cell r="T340">
            <v>44593.715949074103</v>
          </cell>
          <cell r="U340">
            <v>44558</v>
          </cell>
          <cell r="V340">
            <v>48</v>
          </cell>
        </row>
        <row r="341">
          <cell r="R341">
            <v>36570</v>
          </cell>
          <cell r="S341" t="str">
            <v/>
          </cell>
          <cell r="T341">
            <v>44321.409201388902</v>
          </cell>
          <cell r="U341">
            <v>44228</v>
          </cell>
          <cell r="V341">
            <v>36</v>
          </cell>
        </row>
        <row r="342">
          <cell r="R342">
            <v>61785</v>
          </cell>
          <cell r="S342" t="str">
            <v/>
          </cell>
          <cell r="T342">
            <v>44988.993425925903</v>
          </cell>
          <cell r="U342">
            <v>44987</v>
          </cell>
          <cell r="V342">
            <v>36</v>
          </cell>
        </row>
        <row r="343">
          <cell r="R343">
            <v>45991</v>
          </cell>
          <cell r="S343" t="str">
            <v/>
          </cell>
          <cell r="T343">
            <v>44544.104317129597</v>
          </cell>
          <cell r="U343">
            <v>44538</v>
          </cell>
          <cell r="V343">
            <v>60</v>
          </cell>
        </row>
        <row r="344">
          <cell r="R344">
            <v>53505</v>
          </cell>
          <cell r="S344" t="str">
            <v/>
          </cell>
          <cell r="T344">
            <v>44840.1042592593</v>
          </cell>
          <cell r="U344">
            <v>44837</v>
          </cell>
          <cell r="V344">
            <v>60</v>
          </cell>
        </row>
        <row r="345">
          <cell r="R345">
            <v>43243</v>
          </cell>
          <cell r="S345" t="str">
            <v/>
          </cell>
          <cell r="T345">
            <v>44504.104351851798</v>
          </cell>
          <cell r="U345">
            <v>44503</v>
          </cell>
          <cell r="V345">
            <v>84</v>
          </cell>
        </row>
        <row r="346">
          <cell r="R346">
            <v>38273</v>
          </cell>
          <cell r="S346" t="str">
            <v/>
          </cell>
          <cell r="T346">
            <v>44432.410474536999</v>
          </cell>
          <cell r="U346">
            <v>44417</v>
          </cell>
          <cell r="V346">
            <v>36</v>
          </cell>
        </row>
        <row r="347">
          <cell r="R347">
            <v>39661</v>
          </cell>
          <cell r="S347" t="str">
            <v/>
          </cell>
          <cell r="T347">
            <v>44343.466331018499</v>
          </cell>
          <cell r="U347">
            <v>44313</v>
          </cell>
          <cell r="V347">
            <v>84</v>
          </cell>
        </row>
        <row r="348">
          <cell r="R348">
            <v>29998</v>
          </cell>
          <cell r="S348" t="str">
            <v/>
          </cell>
          <cell r="T348">
            <v>44083.5059259259</v>
          </cell>
          <cell r="U348">
            <v>44008</v>
          </cell>
          <cell r="V348">
            <v>60</v>
          </cell>
        </row>
        <row r="349">
          <cell r="R349">
            <v>29630</v>
          </cell>
          <cell r="S349" t="str">
            <v/>
          </cell>
          <cell r="T349">
            <v>44000.737222222197</v>
          </cell>
          <cell r="U349">
            <v>43980</v>
          </cell>
          <cell r="V349">
            <v>84</v>
          </cell>
        </row>
        <row r="350">
          <cell r="R350">
            <v>46404</v>
          </cell>
          <cell r="S350" t="str">
            <v/>
          </cell>
          <cell r="T350">
            <v>44551.104340277801</v>
          </cell>
          <cell r="U350">
            <v>44544</v>
          </cell>
          <cell r="V350">
            <v>109</v>
          </cell>
        </row>
        <row r="351">
          <cell r="R351">
            <v>28964</v>
          </cell>
          <cell r="S351" t="str">
            <v/>
          </cell>
          <cell r="T351">
            <v>44111.7082407407</v>
          </cell>
          <cell r="U351">
            <v>44063</v>
          </cell>
          <cell r="V351">
            <v>60</v>
          </cell>
        </row>
        <row r="352">
          <cell r="R352">
            <v>27440</v>
          </cell>
          <cell r="S352" t="str">
            <v/>
          </cell>
          <cell r="T352">
            <v>43945.526342592602</v>
          </cell>
          <cell r="U352">
            <v>43921</v>
          </cell>
          <cell r="V352">
            <v>53</v>
          </cell>
        </row>
        <row r="353">
          <cell r="R353">
            <v>29891</v>
          </cell>
          <cell r="S353" t="str">
            <v/>
          </cell>
          <cell r="T353">
            <v>44049.560081018499</v>
          </cell>
          <cell r="U353">
            <v>44029</v>
          </cell>
          <cell r="V353">
            <v>60</v>
          </cell>
        </row>
        <row r="354">
          <cell r="R354">
            <v>41108</v>
          </cell>
          <cell r="S354" t="str">
            <v/>
          </cell>
          <cell r="T354">
            <v>44489.534444444398</v>
          </cell>
          <cell r="U354">
            <v>44481</v>
          </cell>
          <cell r="V354">
            <v>67</v>
          </cell>
        </row>
        <row r="355">
          <cell r="R355">
            <v>35560</v>
          </cell>
          <cell r="S355" t="str">
            <v/>
          </cell>
          <cell r="T355">
            <v>44174.789340277799</v>
          </cell>
          <cell r="U355">
            <v>44168</v>
          </cell>
          <cell r="V355">
            <v>36</v>
          </cell>
        </row>
        <row r="356">
          <cell r="R356">
            <v>28150</v>
          </cell>
          <cell r="S356" t="str">
            <v/>
          </cell>
          <cell r="T356">
            <v>43903.427326388897</v>
          </cell>
          <cell r="U356">
            <v>43879</v>
          </cell>
          <cell r="V356">
            <v>84</v>
          </cell>
        </row>
        <row r="357">
          <cell r="R357">
            <v>36497</v>
          </cell>
          <cell r="S357" t="str">
            <v/>
          </cell>
          <cell r="T357">
            <v>44223.651435185202</v>
          </cell>
          <cell r="U357">
            <v>44211</v>
          </cell>
          <cell r="V357">
            <v>60</v>
          </cell>
        </row>
        <row r="358">
          <cell r="R358">
            <v>41625</v>
          </cell>
          <cell r="S358" t="str">
            <v/>
          </cell>
          <cell r="T358">
            <v>44454.700162036999</v>
          </cell>
          <cell r="U358">
            <v>44446</v>
          </cell>
          <cell r="V358">
            <v>24</v>
          </cell>
        </row>
        <row r="359">
          <cell r="R359">
            <v>30390</v>
          </cell>
          <cell r="S359" t="str">
            <v/>
          </cell>
          <cell r="T359">
            <v>44008.553229166697</v>
          </cell>
          <cell r="U359">
            <v>44005</v>
          </cell>
          <cell r="V359">
            <v>60</v>
          </cell>
        </row>
        <row r="360">
          <cell r="R360">
            <v>47989</v>
          </cell>
          <cell r="S360" t="str">
            <v/>
          </cell>
          <cell r="T360">
            <v>44573.104270833297</v>
          </cell>
          <cell r="U360">
            <v>44561</v>
          </cell>
          <cell r="V360">
            <v>60</v>
          </cell>
        </row>
        <row r="361">
          <cell r="R361">
            <v>46542</v>
          </cell>
          <cell r="S361" t="str">
            <v/>
          </cell>
          <cell r="T361">
            <v>44551.610601851899</v>
          </cell>
          <cell r="U361">
            <v>44551</v>
          </cell>
          <cell r="V361">
            <v>84</v>
          </cell>
        </row>
        <row r="362">
          <cell r="R362">
            <v>30634</v>
          </cell>
          <cell r="S362" t="str">
            <v/>
          </cell>
          <cell r="T362">
            <v>44104.797002314801</v>
          </cell>
          <cell r="U362">
            <v>44001</v>
          </cell>
          <cell r="V362">
            <v>28</v>
          </cell>
        </row>
        <row r="363">
          <cell r="R363">
            <v>28366</v>
          </cell>
          <cell r="S363" t="str">
            <v/>
          </cell>
          <cell r="T363">
            <v>43992.630289351902</v>
          </cell>
          <cell r="U363">
            <v>43875</v>
          </cell>
          <cell r="V363">
            <v>60</v>
          </cell>
        </row>
        <row r="364">
          <cell r="R364">
            <v>30104</v>
          </cell>
          <cell r="S364" t="str">
            <v/>
          </cell>
          <cell r="T364">
            <v>44050.557881944398</v>
          </cell>
          <cell r="U364">
            <v>44035</v>
          </cell>
          <cell r="V364">
            <v>36</v>
          </cell>
        </row>
        <row r="365">
          <cell r="R365">
            <v>60188</v>
          </cell>
          <cell r="S365" t="str">
            <v/>
          </cell>
          <cell r="T365">
            <v>44973.993391203701</v>
          </cell>
          <cell r="U365">
            <v>44971</v>
          </cell>
          <cell r="V365">
            <v>60</v>
          </cell>
        </row>
        <row r="366">
          <cell r="R366">
            <v>26741</v>
          </cell>
          <cell r="S366" t="str">
            <v/>
          </cell>
          <cell r="T366">
            <v>43797.529849537001</v>
          </cell>
          <cell r="U366">
            <v>43811</v>
          </cell>
          <cell r="V366">
            <v>60</v>
          </cell>
        </row>
        <row r="367">
          <cell r="R367">
            <v>35919</v>
          </cell>
          <cell r="S367" t="str">
            <v/>
          </cell>
          <cell r="T367">
            <v>44189.649016203701</v>
          </cell>
          <cell r="U367">
            <v>44175</v>
          </cell>
          <cell r="V367">
            <v>36</v>
          </cell>
        </row>
        <row r="368">
          <cell r="R368">
            <v>29791</v>
          </cell>
          <cell r="S368" t="str">
            <v/>
          </cell>
          <cell r="T368">
            <v>43972.620983796303</v>
          </cell>
          <cell r="U368">
            <v>43969</v>
          </cell>
          <cell r="V368">
            <v>60</v>
          </cell>
        </row>
        <row r="369">
          <cell r="R369">
            <v>38441</v>
          </cell>
          <cell r="S369" t="str">
            <v/>
          </cell>
          <cell r="T369">
            <v>44286.941226851901</v>
          </cell>
          <cell r="U369">
            <v>44284</v>
          </cell>
          <cell r="V369">
            <v>120</v>
          </cell>
        </row>
        <row r="370">
          <cell r="R370">
            <v>34374</v>
          </cell>
          <cell r="S370" t="str">
            <v/>
          </cell>
          <cell r="T370">
            <v>44189.678553240701</v>
          </cell>
          <cell r="U370">
            <v>44160</v>
          </cell>
          <cell r="V370">
            <v>96</v>
          </cell>
        </row>
        <row r="371">
          <cell r="R371">
            <v>34831</v>
          </cell>
          <cell r="S371" t="str">
            <v/>
          </cell>
          <cell r="T371">
            <v>44185.616990740702</v>
          </cell>
          <cell r="U371">
            <v>44180</v>
          </cell>
          <cell r="V371">
            <v>120</v>
          </cell>
        </row>
        <row r="372">
          <cell r="R372">
            <v>41241</v>
          </cell>
          <cell r="S372" t="str">
            <v/>
          </cell>
          <cell r="T372">
            <v>44441.104456018496</v>
          </cell>
          <cell r="U372">
            <v>44435</v>
          </cell>
          <cell r="V372">
            <v>36</v>
          </cell>
        </row>
        <row r="373">
          <cell r="R373">
            <v>33402</v>
          </cell>
          <cell r="S373" t="str">
            <v/>
          </cell>
          <cell r="T373">
            <v>44124.555914351899</v>
          </cell>
          <cell r="U373">
            <v>44111</v>
          </cell>
          <cell r="V373">
            <v>36</v>
          </cell>
        </row>
        <row r="374">
          <cell r="R374">
            <v>24148</v>
          </cell>
          <cell r="S374" t="str">
            <v/>
          </cell>
          <cell r="T374">
            <v>43644.739629629599</v>
          </cell>
          <cell r="U374">
            <v>43644</v>
          </cell>
          <cell r="V374">
            <v>84</v>
          </cell>
        </row>
        <row r="375">
          <cell r="R375">
            <v>31267</v>
          </cell>
          <cell r="S375" t="str">
            <v/>
          </cell>
          <cell r="T375">
            <v>44063.471736111103</v>
          </cell>
          <cell r="U375">
            <v>44050</v>
          </cell>
          <cell r="V375">
            <v>48</v>
          </cell>
        </row>
        <row r="376">
          <cell r="R376">
            <v>31486</v>
          </cell>
          <cell r="S376" t="str">
            <v/>
          </cell>
          <cell r="T376">
            <v>44063.642523148097</v>
          </cell>
          <cell r="U376">
            <v>44054</v>
          </cell>
          <cell r="V376">
            <v>36</v>
          </cell>
        </row>
        <row r="377">
          <cell r="R377">
            <v>40138</v>
          </cell>
          <cell r="S377" t="str">
            <v/>
          </cell>
          <cell r="T377">
            <v>44467.749421296299</v>
          </cell>
          <cell r="U377">
            <v>44462</v>
          </cell>
          <cell r="V377">
            <v>48</v>
          </cell>
        </row>
        <row r="378">
          <cell r="R378">
            <v>63470</v>
          </cell>
          <cell r="S378" t="str">
            <v/>
          </cell>
          <cell r="T378">
            <v>45044.365439814799</v>
          </cell>
          <cell r="U378">
            <v>45042</v>
          </cell>
          <cell r="V378">
            <v>60</v>
          </cell>
        </row>
        <row r="379">
          <cell r="R379">
            <v>32646</v>
          </cell>
          <cell r="S379" t="str">
            <v/>
          </cell>
          <cell r="T379">
            <v>44084.728483796302</v>
          </cell>
          <cell r="U379">
            <v>44077</v>
          </cell>
          <cell r="V379">
            <v>60</v>
          </cell>
        </row>
        <row r="380">
          <cell r="R380">
            <v>41095</v>
          </cell>
          <cell r="S380" t="str">
            <v/>
          </cell>
          <cell r="T380">
            <v>44421.104328703703</v>
          </cell>
          <cell r="U380">
            <v>44413</v>
          </cell>
          <cell r="V380">
            <v>84</v>
          </cell>
        </row>
        <row r="381">
          <cell r="R381">
            <v>31799</v>
          </cell>
          <cell r="S381" t="str">
            <v/>
          </cell>
          <cell r="T381">
            <v>44138.7207291667</v>
          </cell>
          <cell r="U381">
            <v>44113</v>
          </cell>
          <cell r="V381">
            <v>84</v>
          </cell>
        </row>
        <row r="382">
          <cell r="R382">
            <v>28281</v>
          </cell>
          <cell r="S382" t="str">
            <v/>
          </cell>
          <cell r="T382">
            <v>43921.6637037037</v>
          </cell>
          <cell r="U382">
            <v>43871</v>
          </cell>
          <cell r="V382">
            <v>53</v>
          </cell>
        </row>
        <row r="383">
          <cell r="R383">
            <v>37937</v>
          </cell>
          <cell r="S383" t="str">
            <v/>
          </cell>
          <cell r="T383">
            <v>44285.501608796301</v>
          </cell>
          <cell r="U383">
            <v>44270</v>
          </cell>
          <cell r="V383">
            <v>84</v>
          </cell>
        </row>
        <row r="384">
          <cell r="R384">
            <v>31941</v>
          </cell>
          <cell r="S384" t="str">
            <v/>
          </cell>
          <cell r="T384">
            <v>44084.824386574102</v>
          </cell>
          <cell r="U384">
            <v>44057</v>
          </cell>
          <cell r="V384">
            <v>120</v>
          </cell>
        </row>
        <row r="385">
          <cell r="R385">
            <v>47095</v>
          </cell>
          <cell r="S385" t="str">
            <v/>
          </cell>
          <cell r="T385">
            <v>44560.691932870403</v>
          </cell>
          <cell r="U385">
            <v>44558</v>
          </cell>
          <cell r="V385">
            <v>60</v>
          </cell>
        </row>
        <row r="386">
          <cell r="R386">
            <v>39022</v>
          </cell>
          <cell r="S386" t="str">
            <v/>
          </cell>
          <cell r="T386">
            <v>44442.104409722197</v>
          </cell>
          <cell r="U386">
            <v>44439</v>
          </cell>
          <cell r="V386">
            <v>36</v>
          </cell>
        </row>
        <row r="387">
          <cell r="R387">
            <v>35223</v>
          </cell>
          <cell r="S387" t="str">
            <v/>
          </cell>
          <cell r="T387">
            <v>44185.675312500003</v>
          </cell>
          <cell r="U387">
            <v>44176</v>
          </cell>
          <cell r="V387">
            <v>24</v>
          </cell>
        </row>
        <row r="388">
          <cell r="R388">
            <v>27723</v>
          </cell>
          <cell r="S388" t="str">
            <v/>
          </cell>
          <cell r="T388">
            <v>43857.495555555601</v>
          </cell>
          <cell r="U388">
            <v>43824</v>
          </cell>
          <cell r="V388">
            <v>66</v>
          </cell>
        </row>
        <row r="389">
          <cell r="R389">
            <v>27767</v>
          </cell>
          <cell r="S389" t="str">
            <v/>
          </cell>
          <cell r="T389">
            <v>43895.510173611103</v>
          </cell>
          <cell r="U389">
            <v>43824</v>
          </cell>
          <cell r="V389">
            <v>84</v>
          </cell>
        </row>
        <row r="390">
          <cell r="R390">
            <v>33616</v>
          </cell>
          <cell r="S390" t="str">
            <v/>
          </cell>
          <cell r="T390">
            <v>44189.749537037002</v>
          </cell>
          <cell r="U390">
            <v>44109</v>
          </cell>
          <cell r="V390">
            <v>84</v>
          </cell>
        </row>
        <row r="391">
          <cell r="R391">
            <v>28483</v>
          </cell>
          <cell r="S391" t="str">
            <v/>
          </cell>
          <cell r="T391">
            <v>43972.617395833302</v>
          </cell>
          <cell r="U391">
            <v>43964</v>
          </cell>
          <cell r="V391">
            <v>36</v>
          </cell>
        </row>
        <row r="392">
          <cell r="R392">
            <v>43945</v>
          </cell>
          <cell r="S392" t="str">
            <v/>
          </cell>
          <cell r="T392">
            <v>44470.104490740698</v>
          </cell>
          <cell r="U392">
            <v>44469</v>
          </cell>
          <cell r="V392">
            <v>60</v>
          </cell>
        </row>
        <row r="393">
          <cell r="R393">
            <v>29362</v>
          </cell>
          <cell r="S393" t="str">
            <v/>
          </cell>
          <cell r="T393">
            <v>43964.465150463002</v>
          </cell>
          <cell r="U393">
            <v>43951</v>
          </cell>
          <cell r="V393">
            <v>84</v>
          </cell>
        </row>
        <row r="394">
          <cell r="R394">
            <v>39275</v>
          </cell>
          <cell r="S394" t="str">
            <v/>
          </cell>
          <cell r="T394">
            <v>44362.738472222198</v>
          </cell>
          <cell r="U394">
            <v>44337</v>
          </cell>
          <cell r="V394">
            <v>72</v>
          </cell>
        </row>
        <row r="395">
          <cell r="R395">
            <v>33068</v>
          </cell>
          <cell r="S395" t="str">
            <v/>
          </cell>
          <cell r="T395">
            <v>44134.414039351897</v>
          </cell>
          <cell r="U395">
            <v>44095</v>
          </cell>
          <cell r="V395">
            <v>120</v>
          </cell>
        </row>
        <row r="396">
          <cell r="R396">
            <v>58237</v>
          </cell>
          <cell r="S396" t="str">
            <v/>
          </cell>
          <cell r="T396">
            <v>44917.9932638889</v>
          </cell>
          <cell r="U396">
            <v>44916</v>
          </cell>
          <cell r="V396">
            <v>36</v>
          </cell>
        </row>
        <row r="397">
          <cell r="R397">
            <v>45764</v>
          </cell>
          <cell r="S397" t="str">
            <v/>
          </cell>
          <cell r="T397">
            <v>44537.104293981502</v>
          </cell>
          <cell r="U397">
            <v>44510</v>
          </cell>
          <cell r="V397">
            <v>84</v>
          </cell>
        </row>
        <row r="398">
          <cell r="R398">
            <v>35561</v>
          </cell>
          <cell r="S398" t="str">
            <v/>
          </cell>
          <cell r="T398">
            <v>44174.7903240741</v>
          </cell>
          <cell r="U398">
            <v>44168</v>
          </cell>
          <cell r="V398">
            <v>36</v>
          </cell>
        </row>
        <row r="399">
          <cell r="R399">
            <v>23042</v>
          </cell>
          <cell r="S399" t="str">
            <v/>
          </cell>
          <cell r="T399">
            <v>43619.417766203696</v>
          </cell>
          <cell r="U399">
            <v>43601</v>
          </cell>
          <cell r="V399">
            <v>36</v>
          </cell>
        </row>
        <row r="400">
          <cell r="R400">
            <v>37825</v>
          </cell>
          <cell r="S400" t="str">
            <v/>
          </cell>
          <cell r="T400">
            <v>44250.620833333298</v>
          </cell>
          <cell r="U400">
            <v>44243</v>
          </cell>
          <cell r="V400">
            <v>36</v>
          </cell>
        </row>
        <row r="401">
          <cell r="R401">
            <v>30025</v>
          </cell>
          <cell r="S401" t="str">
            <v/>
          </cell>
          <cell r="T401">
            <v>44007.722256944398</v>
          </cell>
          <cell r="U401">
            <v>44006</v>
          </cell>
          <cell r="V401">
            <v>60</v>
          </cell>
        </row>
        <row r="402">
          <cell r="R402">
            <v>35053</v>
          </cell>
          <cell r="S402" t="str">
            <v/>
          </cell>
          <cell r="T402">
            <v>44193.519432870402</v>
          </cell>
          <cell r="U402">
            <v>44193</v>
          </cell>
          <cell r="V402">
            <v>84</v>
          </cell>
        </row>
        <row r="403">
          <cell r="R403">
            <v>29845</v>
          </cell>
          <cell r="S403" t="str">
            <v/>
          </cell>
          <cell r="T403">
            <v>44071.4215625</v>
          </cell>
          <cell r="U403">
            <v>43987</v>
          </cell>
          <cell r="V403">
            <v>84</v>
          </cell>
        </row>
        <row r="404">
          <cell r="R404">
            <v>24620</v>
          </cell>
          <cell r="S404" t="str">
            <v/>
          </cell>
          <cell r="T404">
            <v>43735.628518518497</v>
          </cell>
          <cell r="U404">
            <v>43661</v>
          </cell>
          <cell r="V404">
            <v>84</v>
          </cell>
        </row>
        <row r="405">
          <cell r="R405">
            <v>25512</v>
          </cell>
          <cell r="S405" t="str">
            <v/>
          </cell>
          <cell r="T405">
            <v>43782.820416666698</v>
          </cell>
          <cell r="U405">
            <v>43753</v>
          </cell>
          <cell r="V405">
            <v>36</v>
          </cell>
        </row>
        <row r="406">
          <cell r="R406">
            <v>38931</v>
          </cell>
          <cell r="S406" t="str">
            <v/>
          </cell>
          <cell r="T406">
            <v>44414.104409722197</v>
          </cell>
          <cell r="U406">
            <v>44413</v>
          </cell>
          <cell r="V406">
            <v>36</v>
          </cell>
        </row>
        <row r="407">
          <cell r="R407">
            <v>40352</v>
          </cell>
          <cell r="S407" t="str">
            <v/>
          </cell>
          <cell r="T407">
            <v>44352.104224536997</v>
          </cell>
          <cell r="U407">
            <v>44348</v>
          </cell>
          <cell r="V407">
            <v>36</v>
          </cell>
        </row>
        <row r="408">
          <cell r="R408">
            <v>28643</v>
          </cell>
          <cell r="S408" t="str">
            <v/>
          </cell>
          <cell r="T408">
            <v>43921.427037037</v>
          </cell>
          <cell r="U408">
            <v>43917</v>
          </cell>
          <cell r="V408">
            <v>60</v>
          </cell>
        </row>
        <row r="409">
          <cell r="R409">
            <v>42843</v>
          </cell>
          <cell r="S409" t="str">
            <v/>
          </cell>
          <cell r="T409">
            <v>44467.699108796303</v>
          </cell>
          <cell r="U409">
            <v>44462</v>
          </cell>
          <cell r="V409">
            <v>84</v>
          </cell>
        </row>
        <row r="410">
          <cell r="R410">
            <v>40134</v>
          </cell>
          <cell r="S410" t="str">
            <v/>
          </cell>
          <cell r="T410">
            <v>44359.104236111103</v>
          </cell>
          <cell r="U410">
            <v>44343</v>
          </cell>
          <cell r="V410">
            <v>48</v>
          </cell>
        </row>
        <row r="411">
          <cell r="R411">
            <v>46327</v>
          </cell>
          <cell r="S411" t="str">
            <v/>
          </cell>
          <cell r="T411">
            <v>44540.104351851798</v>
          </cell>
          <cell r="U411">
            <v>44539</v>
          </cell>
          <cell r="V411">
            <v>60</v>
          </cell>
        </row>
        <row r="412">
          <cell r="R412">
            <v>59892</v>
          </cell>
          <cell r="S412" t="str">
            <v>58273</v>
          </cell>
          <cell r="T412">
            <v>44932.9933564815</v>
          </cell>
          <cell r="U412">
            <v>44924</v>
          </cell>
          <cell r="V412">
            <v>36</v>
          </cell>
        </row>
        <row r="413">
          <cell r="R413">
            <v>43916</v>
          </cell>
          <cell r="S413" t="str">
            <v/>
          </cell>
          <cell r="T413">
            <v>44470.104467592602</v>
          </cell>
          <cell r="U413">
            <v>44469</v>
          </cell>
          <cell r="V413">
            <v>60</v>
          </cell>
        </row>
        <row r="414">
          <cell r="R414">
            <v>43509</v>
          </cell>
          <cell r="S414" t="str">
            <v/>
          </cell>
          <cell r="T414">
            <v>44454.497002314798</v>
          </cell>
          <cell r="U414">
            <v>44445</v>
          </cell>
          <cell r="V414">
            <v>84</v>
          </cell>
        </row>
        <row r="415">
          <cell r="R415">
            <v>27634</v>
          </cell>
          <cell r="S415" t="str">
            <v/>
          </cell>
          <cell r="T415">
            <v>43864.653449074103</v>
          </cell>
          <cell r="U415">
            <v>43817</v>
          </cell>
          <cell r="V415">
            <v>84</v>
          </cell>
        </row>
        <row r="416">
          <cell r="R416">
            <v>41934</v>
          </cell>
          <cell r="S416" t="str">
            <v/>
          </cell>
          <cell r="T416">
            <v>44506.104236111103</v>
          </cell>
          <cell r="U416">
            <v>44502</v>
          </cell>
          <cell r="V416">
            <v>36</v>
          </cell>
        </row>
        <row r="417">
          <cell r="R417">
            <v>44375</v>
          </cell>
          <cell r="S417" t="str">
            <v/>
          </cell>
          <cell r="T417">
            <v>44558.104224536997</v>
          </cell>
          <cell r="U417">
            <v>44538</v>
          </cell>
          <cell r="V417">
            <v>36</v>
          </cell>
        </row>
        <row r="418">
          <cell r="R418">
            <v>42547</v>
          </cell>
          <cell r="S418" t="str">
            <v/>
          </cell>
          <cell r="T418">
            <v>44446.7025810185</v>
          </cell>
          <cell r="U418">
            <v>44433</v>
          </cell>
          <cell r="V418">
            <v>114</v>
          </cell>
        </row>
        <row r="419">
          <cell r="R419">
            <v>30019</v>
          </cell>
          <cell r="S419" t="str">
            <v/>
          </cell>
          <cell r="T419">
            <v>44071.4141550926</v>
          </cell>
          <cell r="U419">
            <v>44057</v>
          </cell>
          <cell r="V419">
            <v>36</v>
          </cell>
        </row>
        <row r="420">
          <cell r="R420">
            <v>45443</v>
          </cell>
          <cell r="S420" t="str">
            <v/>
          </cell>
          <cell r="T420">
            <v>44544.529525462996</v>
          </cell>
          <cell r="U420">
            <v>44543</v>
          </cell>
          <cell r="V420">
            <v>84</v>
          </cell>
        </row>
        <row r="421">
          <cell r="R421">
            <v>57632</v>
          </cell>
          <cell r="S421" t="str">
            <v/>
          </cell>
          <cell r="T421">
            <v>44904.993425925903</v>
          </cell>
          <cell r="U421">
            <v>44903</v>
          </cell>
          <cell r="V421">
            <v>60</v>
          </cell>
        </row>
        <row r="422">
          <cell r="R422">
            <v>39035</v>
          </cell>
          <cell r="S422" t="str">
            <v/>
          </cell>
          <cell r="T422">
            <v>44440.484085648102</v>
          </cell>
          <cell r="U422">
            <v>44420</v>
          </cell>
          <cell r="V422">
            <v>84</v>
          </cell>
        </row>
        <row r="423">
          <cell r="R423">
            <v>28017</v>
          </cell>
          <cell r="S423" t="str">
            <v/>
          </cell>
          <cell r="T423">
            <v>43909.854016203702</v>
          </cell>
          <cell r="U423">
            <v>43829</v>
          </cell>
          <cell r="V423">
            <v>60</v>
          </cell>
        </row>
        <row r="424">
          <cell r="R424">
            <v>39032</v>
          </cell>
          <cell r="S424" t="str">
            <v/>
          </cell>
          <cell r="T424">
            <v>44436.104317129597</v>
          </cell>
          <cell r="U424">
            <v>44428</v>
          </cell>
          <cell r="V424">
            <v>36</v>
          </cell>
        </row>
        <row r="425">
          <cell r="R425">
            <v>28168</v>
          </cell>
          <cell r="S425" t="str">
            <v/>
          </cell>
          <cell r="T425">
            <v>43907.509618055599</v>
          </cell>
          <cell r="U425">
            <v>43902</v>
          </cell>
          <cell r="V425">
            <v>36</v>
          </cell>
        </row>
        <row r="426">
          <cell r="R426">
            <v>25551</v>
          </cell>
          <cell r="S426" t="str">
            <v/>
          </cell>
          <cell r="T426">
            <v>43727.676458333299</v>
          </cell>
          <cell r="U426">
            <v>43721</v>
          </cell>
          <cell r="V426">
            <v>60</v>
          </cell>
        </row>
        <row r="427">
          <cell r="R427">
            <v>24974</v>
          </cell>
          <cell r="S427" t="str">
            <v/>
          </cell>
          <cell r="T427">
            <v>43733.543576388904</v>
          </cell>
          <cell r="U427">
            <v>43705</v>
          </cell>
          <cell r="V427">
            <v>12</v>
          </cell>
        </row>
        <row r="428">
          <cell r="R428">
            <v>35512</v>
          </cell>
          <cell r="S428" t="str">
            <v/>
          </cell>
          <cell r="T428">
            <v>44185.654791666697</v>
          </cell>
          <cell r="U428">
            <v>44172</v>
          </cell>
          <cell r="V428">
            <v>84</v>
          </cell>
        </row>
        <row r="429">
          <cell r="R429">
            <v>44170</v>
          </cell>
          <cell r="S429" t="str">
            <v/>
          </cell>
          <cell r="T429">
            <v>44530.453819444403</v>
          </cell>
          <cell r="U429">
            <v>44524</v>
          </cell>
          <cell r="V429">
            <v>84</v>
          </cell>
        </row>
        <row r="430">
          <cell r="R430">
            <v>29706</v>
          </cell>
          <cell r="S430" t="str">
            <v/>
          </cell>
          <cell r="T430">
            <v>43973.439606481501</v>
          </cell>
          <cell r="U430">
            <v>43971</v>
          </cell>
          <cell r="V430">
            <v>60</v>
          </cell>
        </row>
        <row r="431">
          <cell r="R431">
            <v>33892</v>
          </cell>
          <cell r="S431" t="str">
            <v/>
          </cell>
          <cell r="T431">
            <v>44078.512083333299</v>
          </cell>
          <cell r="U431">
            <v>43976</v>
          </cell>
          <cell r="V431">
            <v>84</v>
          </cell>
        </row>
        <row r="432">
          <cell r="R432">
            <v>32178</v>
          </cell>
          <cell r="S432" t="str">
            <v/>
          </cell>
          <cell r="T432">
            <v>44154.866898148102</v>
          </cell>
          <cell r="U432">
            <v>44097</v>
          </cell>
          <cell r="V432">
            <v>120</v>
          </cell>
        </row>
        <row r="433">
          <cell r="R433">
            <v>42780</v>
          </cell>
          <cell r="S433" t="str">
            <v/>
          </cell>
          <cell r="T433">
            <v>44714.6795486111</v>
          </cell>
          <cell r="U433">
            <v>44701</v>
          </cell>
          <cell r="V433">
            <v>113</v>
          </cell>
        </row>
        <row r="434">
          <cell r="R434">
            <v>38773</v>
          </cell>
          <cell r="S434" t="str">
            <v/>
          </cell>
          <cell r="T434">
            <v>44285.476180555597</v>
          </cell>
          <cell r="U434">
            <v>44264</v>
          </cell>
          <cell r="V434">
            <v>72</v>
          </cell>
        </row>
        <row r="435">
          <cell r="R435">
            <v>27960</v>
          </cell>
          <cell r="S435" t="str">
            <v/>
          </cell>
          <cell r="T435">
            <v>43851.6983680556</v>
          </cell>
          <cell r="U435">
            <v>43829</v>
          </cell>
          <cell r="V435">
            <v>60</v>
          </cell>
        </row>
        <row r="436">
          <cell r="R436">
            <v>26963</v>
          </cell>
          <cell r="S436" t="str">
            <v/>
          </cell>
          <cell r="T436">
            <v>44271.680706018502</v>
          </cell>
          <cell r="U436">
            <v>44084</v>
          </cell>
          <cell r="V436">
            <v>60</v>
          </cell>
        </row>
        <row r="437">
          <cell r="R437">
            <v>35414</v>
          </cell>
          <cell r="S437" t="str">
            <v/>
          </cell>
          <cell r="T437">
            <v>44161.576979166697</v>
          </cell>
          <cell r="U437">
            <v>44158</v>
          </cell>
          <cell r="V437">
            <v>36</v>
          </cell>
        </row>
        <row r="438">
          <cell r="R438">
            <v>28650</v>
          </cell>
          <cell r="S438" t="str">
            <v/>
          </cell>
          <cell r="T438">
            <v>43973.433749999997</v>
          </cell>
          <cell r="U438">
            <v>43965</v>
          </cell>
          <cell r="V438">
            <v>60</v>
          </cell>
        </row>
        <row r="439">
          <cell r="R439">
            <v>43526</v>
          </cell>
          <cell r="S439" t="str">
            <v/>
          </cell>
          <cell r="T439">
            <v>44455.104270833297</v>
          </cell>
          <cell r="U439">
            <v>44446</v>
          </cell>
          <cell r="V439">
            <v>60</v>
          </cell>
        </row>
        <row r="440">
          <cell r="R440">
            <v>35500</v>
          </cell>
          <cell r="S440" t="str">
            <v/>
          </cell>
          <cell r="T440">
            <v>44308.520254629599</v>
          </cell>
          <cell r="U440">
            <v>44253</v>
          </cell>
          <cell r="V440">
            <v>60</v>
          </cell>
        </row>
        <row r="441">
          <cell r="R441">
            <v>46644</v>
          </cell>
          <cell r="S441" t="str">
            <v/>
          </cell>
          <cell r="T441">
            <v>44539.104409722197</v>
          </cell>
          <cell r="U441">
            <v>44537</v>
          </cell>
          <cell r="V441">
            <v>36</v>
          </cell>
        </row>
        <row r="442">
          <cell r="R442">
            <v>41923</v>
          </cell>
          <cell r="S442" t="str">
            <v/>
          </cell>
          <cell r="T442">
            <v>44404.375347222202</v>
          </cell>
          <cell r="U442">
            <v>44380</v>
          </cell>
          <cell r="V442">
            <v>84</v>
          </cell>
        </row>
        <row r="443">
          <cell r="R443">
            <v>35060</v>
          </cell>
          <cell r="S443" t="str">
            <v/>
          </cell>
          <cell r="T443">
            <v>44174.7967824074</v>
          </cell>
          <cell r="U443">
            <v>44144</v>
          </cell>
          <cell r="V443">
            <v>36</v>
          </cell>
        </row>
        <row r="444">
          <cell r="R444">
            <v>27926</v>
          </cell>
          <cell r="S444" t="str">
            <v/>
          </cell>
          <cell r="T444">
            <v>43895.511099536998</v>
          </cell>
          <cell r="U444">
            <v>43868</v>
          </cell>
          <cell r="V444">
            <v>84</v>
          </cell>
        </row>
        <row r="445">
          <cell r="R445">
            <v>41491</v>
          </cell>
          <cell r="S445" t="str">
            <v/>
          </cell>
          <cell r="T445">
            <v>44453.104282407403</v>
          </cell>
          <cell r="U445">
            <v>44440</v>
          </cell>
          <cell r="V445">
            <v>60</v>
          </cell>
        </row>
        <row r="446">
          <cell r="R446">
            <v>40355</v>
          </cell>
          <cell r="S446" t="str">
            <v/>
          </cell>
          <cell r="T446">
            <v>44357.104224536997</v>
          </cell>
          <cell r="U446">
            <v>44343</v>
          </cell>
          <cell r="V446">
            <v>60</v>
          </cell>
        </row>
        <row r="447">
          <cell r="R447">
            <v>46941</v>
          </cell>
          <cell r="S447" t="str">
            <v/>
          </cell>
          <cell r="T447">
            <v>44545.104537036997</v>
          </cell>
          <cell r="U447">
            <v>44544</v>
          </cell>
          <cell r="V447">
            <v>84</v>
          </cell>
        </row>
        <row r="448">
          <cell r="R448">
            <v>42024</v>
          </cell>
          <cell r="S448" t="str">
            <v/>
          </cell>
          <cell r="T448">
            <v>44432.420127314799</v>
          </cell>
          <cell r="U448">
            <v>44425</v>
          </cell>
          <cell r="V448">
            <v>60</v>
          </cell>
        </row>
        <row r="449">
          <cell r="R449">
            <v>24830</v>
          </cell>
          <cell r="S449" t="str">
            <v/>
          </cell>
          <cell r="T449">
            <v>43697.446747685201</v>
          </cell>
          <cell r="U449">
            <v>43677</v>
          </cell>
          <cell r="V449">
            <v>60</v>
          </cell>
        </row>
        <row r="450">
          <cell r="R450">
            <v>27535</v>
          </cell>
          <cell r="S450" t="str">
            <v/>
          </cell>
          <cell r="T450">
            <v>43825.648182870398</v>
          </cell>
          <cell r="U450">
            <v>43823</v>
          </cell>
          <cell r="V450">
            <v>60</v>
          </cell>
        </row>
        <row r="451">
          <cell r="R451">
            <v>29055</v>
          </cell>
          <cell r="S451" t="str">
            <v/>
          </cell>
          <cell r="T451">
            <v>44007.714826388903</v>
          </cell>
          <cell r="U451">
            <v>43984</v>
          </cell>
          <cell r="V451">
            <v>84</v>
          </cell>
        </row>
        <row r="452">
          <cell r="R452">
            <v>32763</v>
          </cell>
          <cell r="S452" t="str">
            <v/>
          </cell>
          <cell r="T452">
            <v>44104.744027777801</v>
          </cell>
          <cell r="U452">
            <v>44096</v>
          </cell>
          <cell r="V452">
            <v>84</v>
          </cell>
        </row>
        <row r="453">
          <cell r="R453">
            <v>28902</v>
          </cell>
          <cell r="S453" t="str">
            <v/>
          </cell>
          <cell r="T453">
            <v>43986.584652777798</v>
          </cell>
          <cell r="U453">
            <v>43970</v>
          </cell>
          <cell r="V453">
            <v>84</v>
          </cell>
        </row>
        <row r="454">
          <cell r="R454">
            <v>37481</v>
          </cell>
          <cell r="S454" t="str">
            <v/>
          </cell>
          <cell r="T454">
            <v>44285.4986921296</v>
          </cell>
          <cell r="U454">
            <v>44270</v>
          </cell>
          <cell r="V454">
            <v>84</v>
          </cell>
        </row>
        <row r="455">
          <cell r="R455">
            <v>38066</v>
          </cell>
          <cell r="S455" t="str">
            <v/>
          </cell>
          <cell r="T455">
            <v>44343.383402777799</v>
          </cell>
          <cell r="U455">
            <v>44295</v>
          </cell>
          <cell r="V455">
            <v>120</v>
          </cell>
        </row>
        <row r="456">
          <cell r="R456">
            <v>41929</v>
          </cell>
          <cell r="S456" t="str">
            <v/>
          </cell>
          <cell r="T456">
            <v>44378.104513888902</v>
          </cell>
          <cell r="U456">
            <v>44377</v>
          </cell>
          <cell r="V456">
            <v>60</v>
          </cell>
        </row>
        <row r="457">
          <cell r="R457">
            <v>31235</v>
          </cell>
          <cell r="S457" t="str">
            <v/>
          </cell>
          <cell r="T457">
            <v>44084.781770833302</v>
          </cell>
          <cell r="U457">
            <v>44078</v>
          </cell>
          <cell r="V457">
            <v>60</v>
          </cell>
        </row>
        <row r="458">
          <cell r="R458">
            <v>44538</v>
          </cell>
          <cell r="S458" t="str">
            <v/>
          </cell>
          <cell r="T458">
            <v>44469.104328703703</v>
          </cell>
          <cell r="U458">
            <v>44468</v>
          </cell>
          <cell r="V458">
            <v>36</v>
          </cell>
        </row>
        <row r="459">
          <cell r="R459">
            <v>46137</v>
          </cell>
          <cell r="S459" t="str">
            <v/>
          </cell>
          <cell r="T459">
            <v>44531.1043055556</v>
          </cell>
          <cell r="U459">
            <v>44526</v>
          </cell>
          <cell r="V459">
            <v>60</v>
          </cell>
        </row>
        <row r="460">
          <cell r="R460">
            <v>28509</v>
          </cell>
          <cell r="S460" t="str">
            <v/>
          </cell>
          <cell r="T460">
            <v>43966.532800925903</v>
          </cell>
          <cell r="U460">
            <v>43892</v>
          </cell>
          <cell r="V460">
            <v>84</v>
          </cell>
        </row>
        <row r="461">
          <cell r="R461">
            <v>25035</v>
          </cell>
          <cell r="S461" t="str">
            <v/>
          </cell>
          <cell r="T461">
            <v>43719.507025462997</v>
          </cell>
          <cell r="U461">
            <v>43705</v>
          </cell>
          <cell r="V461">
            <v>84</v>
          </cell>
        </row>
        <row r="462">
          <cell r="R462">
            <v>25420</v>
          </cell>
          <cell r="S462" t="str">
            <v/>
          </cell>
          <cell r="T462">
            <v>43735.631516203699</v>
          </cell>
          <cell r="U462">
            <v>43697</v>
          </cell>
          <cell r="V462">
            <v>60</v>
          </cell>
        </row>
        <row r="463">
          <cell r="R463">
            <v>38766</v>
          </cell>
          <cell r="S463" t="str">
            <v/>
          </cell>
          <cell r="T463">
            <v>44343.391284722202</v>
          </cell>
          <cell r="U463">
            <v>44300</v>
          </cell>
          <cell r="V463">
            <v>84</v>
          </cell>
        </row>
        <row r="464">
          <cell r="R464">
            <v>40807</v>
          </cell>
          <cell r="S464" t="str">
            <v/>
          </cell>
          <cell r="T464">
            <v>44377.690578703703</v>
          </cell>
          <cell r="U464">
            <v>44375</v>
          </cell>
          <cell r="V464">
            <v>36</v>
          </cell>
        </row>
        <row r="465">
          <cell r="R465">
            <v>43179</v>
          </cell>
          <cell r="S465" t="str">
            <v/>
          </cell>
          <cell r="T465">
            <v>44468.104317129597</v>
          </cell>
          <cell r="U465">
            <v>44456</v>
          </cell>
          <cell r="V465">
            <v>60</v>
          </cell>
        </row>
        <row r="466">
          <cell r="R466">
            <v>37284</v>
          </cell>
          <cell r="S466" t="str">
            <v/>
          </cell>
          <cell r="T466">
            <v>44259.731249999997</v>
          </cell>
          <cell r="U466">
            <v>44253</v>
          </cell>
          <cell r="V466">
            <v>48</v>
          </cell>
        </row>
        <row r="467">
          <cell r="R467">
            <v>51321</v>
          </cell>
          <cell r="S467" t="str">
            <v/>
          </cell>
          <cell r="T467">
            <v>44767.497083333299</v>
          </cell>
          <cell r="U467">
            <v>44764</v>
          </cell>
          <cell r="V467">
            <v>36</v>
          </cell>
        </row>
        <row r="468">
          <cell r="R468">
            <v>39149</v>
          </cell>
          <cell r="S468" t="str">
            <v/>
          </cell>
          <cell r="T468">
            <v>44420.406550925902</v>
          </cell>
          <cell r="U468">
            <v>44412</v>
          </cell>
          <cell r="V468">
            <v>60</v>
          </cell>
        </row>
        <row r="469">
          <cell r="R469">
            <v>51893</v>
          </cell>
          <cell r="S469" t="str">
            <v/>
          </cell>
          <cell r="T469">
            <v>44853.104386574101</v>
          </cell>
          <cell r="U469">
            <v>44848</v>
          </cell>
          <cell r="V469">
            <v>36</v>
          </cell>
        </row>
        <row r="470">
          <cell r="R470">
            <v>29476</v>
          </cell>
          <cell r="S470" t="str">
            <v/>
          </cell>
          <cell r="T470">
            <v>44007.719664351898</v>
          </cell>
          <cell r="U470">
            <v>43992</v>
          </cell>
          <cell r="V470">
            <v>36</v>
          </cell>
        </row>
        <row r="471">
          <cell r="R471">
            <v>60166</v>
          </cell>
          <cell r="S471" t="str">
            <v/>
          </cell>
          <cell r="T471">
            <v>44925.436388888898</v>
          </cell>
          <cell r="U471">
            <v>44924</v>
          </cell>
          <cell r="V471">
            <v>60</v>
          </cell>
        </row>
        <row r="472">
          <cell r="R472">
            <v>56947</v>
          </cell>
          <cell r="S472" t="str">
            <v/>
          </cell>
          <cell r="T472">
            <v>44937.993194444403</v>
          </cell>
          <cell r="U472">
            <v>44916</v>
          </cell>
          <cell r="V472">
            <v>60</v>
          </cell>
        </row>
        <row r="473">
          <cell r="R473">
            <v>42501</v>
          </cell>
          <cell r="S473" t="str">
            <v/>
          </cell>
          <cell r="T473">
            <v>44424.536736111098</v>
          </cell>
          <cell r="U473">
            <v>44414</v>
          </cell>
          <cell r="V473">
            <v>60</v>
          </cell>
        </row>
        <row r="474">
          <cell r="R474">
            <v>56675</v>
          </cell>
          <cell r="S474" t="str">
            <v/>
          </cell>
          <cell r="T474">
            <v>44902.131388888898</v>
          </cell>
          <cell r="U474">
            <v>44900</v>
          </cell>
          <cell r="V474">
            <v>60</v>
          </cell>
        </row>
        <row r="475">
          <cell r="R475">
            <v>24284</v>
          </cell>
          <cell r="S475" t="str">
            <v/>
          </cell>
          <cell r="T475">
            <v>43717.431562500002</v>
          </cell>
          <cell r="U475">
            <v>43656</v>
          </cell>
          <cell r="V475">
            <v>48</v>
          </cell>
        </row>
        <row r="476">
          <cell r="R476">
            <v>40452</v>
          </cell>
          <cell r="S476" t="str">
            <v/>
          </cell>
          <cell r="T476">
            <v>44343.373078703698</v>
          </cell>
          <cell r="U476">
            <v>44335</v>
          </cell>
          <cell r="V476">
            <v>24</v>
          </cell>
        </row>
        <row r="477">
          <cell r="R477">
            <v>25525</v>
          </cell>
          <cell r="S477" t="str">
            <v/>
          </cell>
          <cell r="T477">
            <v>43745.761967592603</v>
          </cell>
          <cell r="U477">
            <v>43721</v>
          </cell>
          <cell r="V477">
            <v>84</v>
          </cell>
        </row>
        <row r="478">
          <cell r="R478">
            <v>36782</v>
          </cell>
          <cell r="S478" t="str">
            <v/>
          </cell>
          <cell r="T478">
            <v>44544.5242939815</v>
          </cell>
          <cell r="U478">
            <v>44538</v>
          </cell>
          <cell r="V478">
            <v>36</v>
          </cell>
        </row>
        <row r="479">
          <cell r="R479">
            <v>38539</v>
          </cell>
          <cell r="S479" t="str">
            <v/>
          </cell>
          <cell r="T479">
            <v>44315.446261574099</v>
          </cell>
          <cell r="U479">
            <v>44308</v>
          </cell>
          <cell r="V479">
            <v>84</v>
          </cell>
        </row>
        <row r="480">
          <cell r="R480">
            <v>33987</v>
          </cell>
          <cell r="S480" t="str">
            <v/>
          </cell>
          <cell r="T480">
            <v>44194.900081018503</v>
          </cell>
          <cell r="U480">
            <v>44151</v>
          </cell>
          <cell r="V480">
            <v>120</v>
          </cell>
        </row>
        <row r="481">
          <cell r="R481">
            <v>37765</v>
          </cell>
          <cell r="S481" t="str">
            <v/>
          </cell>
          <cell r="T481">
            <v>44250.4480092593</v>
          </cell>
          <cell r="U481">
            <v>44246</v>
          </cell>
          <cell r="V481">
            <v>36</v>
          </cell>
        </row>
        <row r="482">
          <cell r="R482">
            <v>31510</v>
          </cell>
          <cell r="S482" t="str">
            <v/>
          </cell>
          <cell r="T482">
            <v>44185.6628935185</v>
          </cell>
          <cell r="U482">
            <v>44092</v>
          </cell>
          <cell r="V482">
            <v>36</v>
          </cell>
        </row>
        <row r="483">
          <cell r="R483">
            <v>27929</v>
          </cell>
          <cell r="S483" t="str">
            <v/>
          </cell>
          <cell r="T483">
            <v>44043.5523032407</v>
          </cell>
          <cell r="U483">
            <v>43980</v>
          </cell>
          <cell r="V483">
            <v>48</v>
          </cell>
        </row>
        <row r="484">
          <cell r="R484">
            <v>47766</v>
          </cell>
          <cell r="S484" t="str">
            <v/>
          </cell>
          <cell r="T484">
            <v>44734.104687500003</v>
          </cell>
          <cell r="U484">
            <v>44728</v>
          </cell>
          <cell r="V484">
            <v>36</v>
          </cell>
        </row>
        <row r="485">
          <cell r="R485">
            <v>48925</v>
          </cell>
          <cell r="S485" t="str">
            <v/>
          </cell>
          <cell r="T485">
            <v>44804.411053240699</v>
          </cell>
          <cell r="U485">
            <v>44784</v>
          </cell>
          <cell r="V485">
            <v>60</v>
          </cell>
        </row>
        <row r="486">
          <cell r="R486">
            <v>50518</v>
          </cell>
          <cell r="S486" t="str">
            <v/>
          </cell>
          <cell r="T486">
            <v>44740.104317129597</v>
          </cell>
          <cell r="U486">
            <v>44728</v>
          </cell>
          <cell r="V486">
            <v>60</v>
          </cell>
        </row>
        <row r="487">
          <cell r="R487">
            <v>36210</v>
          </cell>
          <cell r="S487" t="str">
            <v/>
          </cell>
          <cell r="T487">
            <v>44195.745613425897</v>
          </cell>
          <cell r="U487">
            <v>44195</v>
          </cell>
          <cell r="V487">
            <v>120</v>
          </cell>
        </row>
        <row r="488">
          <cell r="R488">
            <v>42032</v>
          </cell>
          <cell r="S488" t="str">
            <v/>
          </cell>
          <cell r="T488">
            <v>44429.104236111103</v>
          </cell>
          <cell r="U488">
            <v>44391</v>
          </cell>
          <cell r="V488">
            <v>60</v>
          </cell>
        </row>
        <row r="489">
          <cell r="R489">
            <v>54868</v>
          </cell>
          <cell r="S489" t="str">
            <v/>
          </cell>
          <cell r="T489">
            <v>44950.993171296301</v>
          </cell>
          <cell r="U489">
            <v>44922</v>
          </cell>
          <cell r="V489">
            <v>60</v>
          </cell>
        </row>
        <row r="490">
          <cell r="R490">
            <v>53320</v>
          </cell>
          <cell r="S490" t="str">
            <v/>
          </cell>
          <cell r="T490">
            <v>44829.104247685202</v>
          </cell>
          <cell r="U490">
            <v>44820</v>
          </cell>
          <cell r="V490">
            <v>36</v>
          </cell>
        </row>
        <row r="491">
          <cell r="R491">
            <v>44713</v>
          </cell>
          <cell r="S491" t="str">
            <v/>
          </cell>
          <cell r="T491">
            <v>44531.104270833297</v>
          </cell>
          <cell r="U491">
            <v>44508</v>
          </cell>
          <cell r="V491">
            <v>36</v>
          </cell>
        </row>
        <row r="492">
          <cell r="R492">
            <v>24094</v>
          </cell>
          <cell r="S492" t="str">
            <v/>
          </cell>
          <cell r="T492">
            <v>43700.763831018499</v>
          </cell>
          <cell r="U492">
            <v>43669</v>
          </cell>
          <cell r="V492">
            <v>60</v>
          </cell>
        </row>
        <row r="493">
          <cell r="R493">
            <v>43619</v>
          </cell>
          <cell r="S493" t="str">
            <v/>
          </cell>
          <cell r="T493">
            <v>44498.453518518501</v>
          </cell>
          <cell r="U493">
            <v>44494</v>
          </cell>
          <cell r="V493">
            <v>36</v>
          </cell>
        </row>
        <row r="494">
          <cell r="R494">
            <v>43279</v>
          </cell>
          <cell r="S494" t="str">
            <v/>
          </cell>
          <cell r="T494">
            <v>44534.104363425897</v>
          </cell>
          <cell r="U494">
            <v>44533</v>
          </cell>
          <cell r="V494">
            <v>48</v>
          </cell>
        </row>
        <row r="495">
          <cell r="R495">
            <v>26780</v>
          </cell>
          <cell r="S495" t="str">
            <v/>
          </cell>
          <cell r="T495">
            <v>43797.388784722199</v>
          </cell>
          <cell r="U495">
            <v>43781</v>
          </cell>
          <cell r="V495">
            <v>84</v>
          </cell>
        </row>
        <row r="496">
          <cell r="R496">
            <v>28072</v>
          </cell>
          <cell r="S496" t="str">
            <v/>
          </cell>
          <cell r="T496">
            <v>43945.498865740701</v>
          </cell>
          <cell r="U496">
            <v>43931</v>
          </cell>
          <cell r="V496">
            <v>60</v>
          </cell>
        </row>
        <row r="497">
          <cell r="R497">
            <v>40675</v>
          </cell>
          <cell r="S497" t="str">
            <v>40343</v>
          </cell>
          <cell r="T497">
            <v>44376.381608796299</v>
          </cell>
          <cell r="U497">
            <v>44372</v>
          </cell>
          <cell r="V497">
            <v>36</v>
          </cell>
        </row>
        <row r="498">
          <cell r="R498">
            <v>23841</v>
          </cell>
          <cell r="S498" t="str">
            <v/>
          </cell>
          <cell r="T498">
            <v>43637.423738425903</v>
          </cell>
          <cell r="U498">
            <v>43621</v>
          </cell>
          <cell r="V498">
            <v>60</v>
          </cell>
        </row>
        <row r="499">
          <cell r="R499">
            <v>38427</v>
          </cell>
          <cell r="S499" t="str">
            <v/>
          </cell>
          <cell r="T499">
            <v>44424.540810185201</v>
          </cell>
          <cell r="U499">
            <v>44418</v>
          </cell>
          <cell r="V499">
            <v>36</v>
          </cell>
        </row>
        <row r="500">
          <cell r="R500">
            <v>39890</v>
          </cell>
          <cell r="S500" t="str">
            <v/>
          </cell>
          <cell r="T500">
            <v>44321.411655092597</v>
          </cell>
          <cell r="U500">
            <v>44308</v>
          </cell>
          <cell r="V500">
            <v>36</v>
          </cell>
        </row>
        <row r="501">
          <cell r="R501">
            <v>59537</v>
          </cell>
          <cell r="S501" t="str">
            <v/>
          </cell>
          <cell r="T501">
            <v>44938.993287037003</v>
          </cell>
          <cell r="U501">
            <v>44925</v>
          </cell>
          <cell r="V501">
            <v>60</v>
          </cell>
        </row>
        <row r="502">
          <cell r="R502">
            <v>23800</v>
          </cell>
          <cell r="S502" t="str">
            <v/>
          </cell>
          <cell r="T502">
            <v>43642.7714583333</v>
          </cell>
          <cell r="U502">
            <v>43620</v>
          </cell>
          <cell r="V502">
            <v>60</v>
          </cell>
        </row>
        <row r="503">
          <cell r="R503">
            <v>26272</v>
          </cell>
          <cell r="S503" t="str">
            <v/>
          </cell>
          <cell r="T503">
            <v>43797.386666666702</v>
          </cell>
          <cell r="U503">
            <v>43756</v>
          </cell>
          <cell r="V503">
            <v>36</v>
          </cell>
        </row>
        <row r="504">
          <cell r="R504">
            <v>48642</v>
          </cell>
          <cell r="S504" t="str">
            <v/>
          </cell>
          <cell r="T504">
            <v>44705.104340277801</v>
          </cell>
          <cell r="U504">
            <v>44699</v>
          </cell>
          <cell r="V504">
            <v>100</v>
          </cell>
        </row>
        <row r="505">
          <cell r="R505">
            <v>47534</v>
          </cell>
          <cell r="S505" t="str">
            <v/>
          </cell>
          <cell r="T505">
            <v>44729.485462962999</v>
          </cell>
          <cell r="U505">
            <v>44722</v>
          </cell>
          <cell r="V505">
            <v>36</v>
          </cell>
        </row>
        <row r="506">
          <cell r="R506">
            <v>27935</v>
          </cell>
          <cell r="S506" t="str">
            <v/>
          </cell>
          <cell r="T506">
            <v>43888.712291666699</v>
          </cell>
          <cell r="U506">
            <v>43830</v>
          </cell>
          <cell r="V506">
            <v>84</v>
          </cell>
        </row>
        <row r="507">
          <cell r="R507">
            <v>53537</v>
          </cell>
          <cell r="S507" t="str">
            <v/>
          </cell>
          <cell r="T507">
            <v>44874.1042592593</v>
          </cell>
          <cell r="U507">
            <v>44860</v>
          </cell>
          <cell r="V507">
            <v>60</v>
          </cell>
        </row>
        <row r="508">
          <cell r="R508">
            <v>30582</v>
          </cell>
          <cell r="S508" t="str">
            <v/>
          </cell>
          <cell r="T508">
            <v>44071.411550925899</v>
          </cell>
          <cell r="U508">
            <v>44033</v>
          </cell>
          <cell r="V508">
            <v>84</v>
          </cell>
        </row>
        <row r="509">
          <cell r="R509">
            <v>43922</v>
          </cell>
          <cell r="S509" t="str">
            <v/>
          </cell>
          <cell r="T509">
            <v>44487.443993055596</v>
          </cell>
          <cell r="U509">
            <v>44474</v>
          </cell>
          <cell r="V509">
            <v>111</v>
          </cell>
        </row>
        <row r="510">
          <cell r="R510">
            <v>27443</v>
          </cell>
          <cell r="S510" t="str">
            <v/>
          </cell>
          <cell r="T510">
            <v>43867.793518518498</v>
          </cell>
          <cell r="U510">
            <v>43819</v>
          </cell>
          <cell r="V510">
            <v>84</v>
          </cell>
        </row>
        <row r="511">
          <cell r="R511">
            <v>45651</v>
          </cell>
          <cell r="S511" t="str">
            <v/>
          </cell>
          <cell r="T511">
            <v>44544.533449074101</v>
          </cell>
          <cell r="U511">
            <v>44535</v>
          </cell>
          <cell r="V511">
            <v>36</v>
          </cell>
        </row>
        <row r="512">
          <cell r="R512">
            <v>53397</v>
          </cell>
          <cell r="S512" t="str">
            <v/>
          </cell>
          <cell r="T512">
            <v>44831.4377662037</v>
          </cell>
          <cell r="U512">
            <v>44830</v>
          </cell>
          <cell r="V512">
            <v>36</v>
          </cell>
        </row>
        <row r="513">
          <cell r="R513">
            <v>45400</v>
          </cell>
          <cell r="S513" t="str">
            <v/>
          </cell>
          <cell r="T513">
            <v>44554.535289351901</v>
          </cell>
          <cell r="U513">
            <v>44552</v>
          </cell>
          <cell r="V513">
            <v>36</v>
          </cell>
        </row>
        <row r="514">
          <cell r="R514">
            <v>44413</v>
          </cell>
          <cell r="S514" t="str">
            <v/>
          </cell>
          <cell r="T514">
            <v>44470.438819444404</v>
          </cell>
          <cell r="U514">
            <v>44469</v>
          </cell>
          <cell r="V514">
            <v>36</v>
          </cell>
        </row>
        <row r="515">
          <cell r="R515">
            <v>38043</v>
          </cell>
          <cell r="S515" t="str">
            <v/>
          </cell>
          <cell r="T515">
            <v>44425.646793981497</v>
          </cell>
          <cell r="U515">
            <v>44403</v>
          </cell>
          <cell r="V515">
            <v>84</v>
          </cell>
        </row>
        <row r="516">
          <cell r="R516">
            <v>49036</v>
          </cell>
          <cell r="S516" t="str">
            <v/>
          </cell>
          <cell r="T516">
            <v>44726.104525463001</v>
          </cell>
          <cell r="U516">
            <v>44722</v>
          </cell>
          <cell r="V516">
            <v>84</v>
          </cell>
        </row>
        <row r="517">
          <cell r="R517">
            <v>55141</v>
          </cell>
          <cell r="S517" t="str">
            <v/>
          </cell>
          <cell r="T517">
            <v>44921.4777314815</v>
          </cell>
          <cell r="U517">
            <v>44890</v>
          </cell>
          <cell r="V517">
            <v>36</v>
          </cell>
        </row>
        <row r="518">
          <cell r="R518">
            <v>26922</v>
          </cell>
          <cell r="S518" t="str">
            <v/>
          </cell>
          <cell r="T518">
            <v>43797.486099537004</v>
          </cell>
          <cell r="U518">
            <v>43803</v>
          </cell>
          <cell r="V518">
            <v>60</v>
          </cell>
        </row>
        <row r="519">
          <cell r="R519">
            <v>35695</v>
          </cell>
          <cell r="S519" t="str">
            <v/>
          </cell>
          <cell r="T519">
            <v>44185.7102662037</v>
          </cell>
          <cell r="U519">
            <v>44180</v>
          </cell>
          <cell r="V519">
            <v>36</v>
          </cell>
        </row>
        <row r="520">
          <cell r="R520">
            <v>29558</v>
          </cell>
          <cell r="S520" t="str">
            <v/>
          </cell>
          <cell r="T520">
            <v>44008.556018518502</v>
          </cell>
          <cell r="U520">
            <v>44006</v>
          </cell>
          <cell r="V520">
            <v>60</v>
          </cell>
        </row>
        <row r="521">
          <cell r="R521">
            <v>25373</v>
          </cell>
          <cell r="S521" t="str">
            <v/>
          </cell>
          <cell r="T521">
            <v>43738.749479166698</v>
          </cell>
          <cell r="U521">
            <v>43697</v>
          </cell>
          <cell r="V521">
            <v>84</v>
          </cell>
        </row>
        <row r="522">
          <cell r="R522">
            <v>23338</v>
          </cell>
          <cell r="S522" t="str">
            <v/>
          </cell>
          <cell r="T522">
            <v>43587.771111111098</v>
          </cell>
          <cell r="U522">
            <v>43566</v>
          </cell>
          <cell r="V522">
            <v>12</v>
          </cell>
        </row>
        <row r="523">
          <cell r="R523">
            <v>27763</v>
          </cell>
          <cell r="S523" t="str">
            <v/>
          </cell>
          <cell r="T523">
            <v>43992.635138888902</v>
          </cell>
          <cell r="U523">
            <v>43971</v>
          </cell>
          <cell r="V523">
            <v>84</v>
          </cell>
        </row>
        <row r="524">
          <cell r="R524">
            <v>25981</v>
          </cell>
          <cell r="S524" t="str">
            <v/>
          </cell>
          <cell r="T524">
            <v>43812.497476851902</v>
          </cell>
          <cell r="U524">
            <v>43727</v>
          </cell>
          <cell r="V524">
            <v>60</v>
          </cell>
        </row>
        <row r="525">
          <cell r="R525">
            <v>19942</v>
          </cell>
          <cell r="S525" t="str">
            <v/>
          </cell>
          <cell r="T525">
            <v>43712.640347222201</v>
          </cell>
          <cell r="U525">
            <v>43661</v>
          </cell>
          <cell r="V525">
            <v>84</v>
          </cell>
        </row>
        <row r="526">
          <cell r="R526">
            <v>32969</v>
          </cell>
          <cell r="S526" t="str">
            <v/>
          </cell>
          <cell r="T526">
            <v>44124.595150462999</v>
          </cell>
          <cell r="U526">
            <v>44116</v>
          </cell>
          <cell r="V526">
            <v>60</v>
          </cell>
        </row>
        <row r="527">
          <cell r="R527">
            <v>33723</v>
          </cell>
          <cell r="S527" t="str">
            <v/>
          </cell>
          <cell r="T527">
            <v>44141.4529861111</v>
          </cell>
          <cell r="U527">
            <v>44125</v>
          </cell>
          <cell r="V527">
            <v>84</v>
          </cell>
        </row>
        <row r="528">
          <cell r="R528">
            <v>44630</v>
          </cell>
          <cell r="S528" t="str">
            <v/>
          </cell>
          <cell r="T528">
            <v>44736.104548611103</v>
          </cell>
          <cell r="U528">
            <v>44733</v>
          </cell>
          <cell r="V528">
            <v>36</v>
          </cell>
        </row>
        <row r="529">
          <cell r="R529">
            <v>50549</v>
          </cell>
          <cell r="S529" t="str">
            <v/>
          </cell>
          <cell r="T529">
            <v>44801.104317129597</v>
          </cell>
          <cell r="U529">
            <v>44800</v>
          </cell>
          <cell r="V529">
            <v>105</v>
          </cell>
        </row>
        <row r="530">
          <cell r="R530">
            <v>53394</v>
          </cell>
          <cell r="S530" t="str">
            <v/>
          </cell>
          <cell r="T530">
            <v>44852.104467592602</v>
          </cell>
          <cell r="U530">
            <v>44847</v>
          </cell>
          <cell r="V530">
            <v>60</v>
          </cell>
        </row>
        <row r="531">
          <cell r="R531">
            <v>35673</v>
          </cell>
          <cell r="S531" t="str">
            <v/>
          </cell>
          <cell r="T531">
            <v>44223.6469560185</v>
          </cell>
          <cell r="U531">
            <v>44205</v>
          </cell>
          <cell r="V531">
            <v>60</v>
          </cell>
        </row>
        <row r="532">
          <cell r="R532">
            <v>46237</v>
          </cell>
          <cell r="S532" t="str">
            <v/>
          </cell>
          <cell r="T532">
            <v>44582.104247685202</v>
          </cell>
          <cell r="U532">
            <v>44558</v>
          </cell>
          <cell r="V532">
            <v>36</v>
          </cell>
        </row>
        <row r="533">
          <cell r="R533">
            <v>43238</v>
          </cell>
          <cell r="S533" t="str">
            <v/>
          </cell>
          <cell r="T533">
            <v>44518.4590509259</v>
          </cell>
          <cell r="U533">
            <v>44469</v>
          </cell>
          <cell r="V533">
            <v>60</v>
          </cell>
        </row>
        <row r="534">
          <cell r="R534">
            <v>28845</v>
          </cell>
          <cell r="S534" t="str">
            <v/>
          </cell>
          <cell r="T534">
            <v>44012.726307870398</v>
          </cell>
          <cell r="U534">
            <v>43994</v>
          </cell>
          <cell r="V534">
            <v>60</v>
          </cell>
        </row>
        <row r="535">
          <cell r="R535">
            <v>32432</v>
          </cell>
          <cell r="S535" t="str">
            <v/>
          </cell>
          <cell r="T535">
            <v>44124.603923611103</v>
          </cell>
          <cell r="U535">
            <v>44112</v>
          </cell>
          <cell r="V535">
            <v>84</v>
          </cell>
        </row>
        <row r="536">
          <cell r="R536">
            <v>38920</v>
          </cell>
          <cell r="S536" t="str">
            <v/>
          </cell>
          <cell r="T536">
            <v>44372.495428240698</v>
          </cell>
          <cell r="U536">
            <v>44336</v>
          </cell>
          <cell r="V536">
            <v>60</v>
          </cell>
        </row>
        <row r="537">
          <cell r="R537">
            <v>29900</v>
          </cell>
          <cell r="S537" t="str">
            <v/>
          </cell>
          <cell r="T537">
            <v>43973.4433333333</v>
          </cell>
          <cell r="U537">
            <v>43971</v>
          </cell>
          <cell r="V537">
            <v>84</v>
          </cell>
        </row>
        <row r="538">
          <cell r="R538">
            <v>49729</v>
          </cell>
          <cell r="S538" t="str">
            <v/>
          </cell>
          <cell r="T538">
            <v>44735.104675925897</v>
          </cell>
          <cell r="U538">
            <v>44721</v>
          </cell>
          <cell r="V538">
            <v>60</v>
          </cell>
        </row>
        <row r="539">
          <cell r="R539">
            <v>35929</v>
          </cell>
          <cell r="S539" t="str">
            <v/>
          </cell>
          <cell r="T539">
            <v>44189.769861111097</v>
          </cell>
          <cell r="U539">
            <v>44180</v>
          </cell>
          <cell r="V539">
            <v>36</v>
          </cell>
        </row>
        <row r="540">
          <cell r="R540">
            <v>49244</v>
          </cell>
          <cell r="S540" t="str">
            <v/>
          </cell>
          <cell r="T540">
            <v>44722.599467592598</v>
          </cell>
          <cell r="U540">
            <v>44718</v>
          </cell>
          <cell r="V540">
            <v>84</v>
          </cell>
        </row>
        <row r="541">
          <cell r="R541">
            <v>37812</v>
          </cell>
          <cell r="S541" t="str">
            <v/>
          </cell>
          <cell r="T541">
            <v>44285.459930555597</v>
          </cell>
          <cell r="U541">
            <v>44260</v>
          </cell>
          <cell r="V541">
            <v>84</v>
          </cell>
        </row>
        <row r="542">
          <cell r="R542">
            <v>41041</v>
          </cell>
          <cell r="S542" t="str">
            <v/>
          </cell>
          <cell r="T542">
            <v>44376.706631944398</v>
          </cell>
          <cell r="U542">
            <v>44372</v>
          </cell>
          <cell r="V542">
            <v>84</v>
          </cell>
        </row>
        <row r="543">
          <cell r="R543">
            <v>46306</v>
          </cell>
          <cell r="S543" t="str">
            <v/>
          </cell>
          <cell r="T543">
            <v>44742.790057870399</v>
          </cell>
          <cell r="U543">
            <v>44741</v>
          </cell>
          <cell r="V543">
            <v>120</v>
          </cell>
        </row>
        <row r="544">
          <cell r="R544">
            <v>56061</v>
          </cell>
          <cell r="S544" t="str">
            <v/>
          </cell>
          <cell r="T544">
            <v>44910.993275462999</v>
          </cell>
          <cell r="U544">
            <v>44909</v>
          </cell>
          <cell r="V544">
            <v>60</v>
          </cell>
        </row>
        <row r="545">
          <cell r="R545">
            <v>52973</v>
          </cell>
          <cell r="S545" t="str">
            <v/>
          </cell>
          <cell r="T545">
            <v>44831.4373611111</v>
          </cell>
          <cell r="U545">
            <v>44817</v>
          </cell>
          <cell r="V545">
            <v>60</v>
          </cell>
        </row>
        <row r="546">
          <cell r="R546">
            <v>43104</v>
          </cell>
          <cell r="S546" t="str">
            <v/>
          </cell>
          <cell r="T546">
            <v>44467.750891203701</v>
          </cell>
          <cell r="U546">
            <v>44461</v>
          </cell>
          <cell r="V546">
            <v>60</v>
          </cell>
        </row>
        <row r="547">
          <cell r="R547">
            <v>34594</v>
          </cell>
          <cell r="S547" t="str">
            <v/>
          </cell>
          <cell r="T547">
            <v>44189.751770833303</v>
          </cell>
          <cell r="U547">
            <v>44152</v>
          </cell>
          <cell r="V547">
            <v>84</v>
          </cell>
        </row>
        <row r="548">
          <cell r="R548">
            <v>39676</v>
          </cell>
          <cell r="S548" t="str">
            <v/>
          </cell>
          <cell r="T548">
            <v>44427.529803240701</v>
          </cell>
          <cell r="U548">
            <v>44420</v>
          </cell>
          <cell r="V548">
            <v>36</v>
          </cell>
        </row>
        <row r="549">
          <cell r="R549">
            <v>27017</v>
          </cell>
          <cell r="S549" t="str">
            <v/>
          </cell>
          <cell r="T549">
            <v>43945.516655092601</v>
          </cell>
          <cell r="U549">
            <v>43780</v>
          </cell>
          <cell r="V549">
            <v>60</v>
          </cell>
        </row>
        <row r="550">
          <cell r="R550">
            <v>34112</v>
          </cell>
          <cell r="S550" t="str">
            <v/>
          </cell>
          <cell r="T550">
            <v>44124.598136574103</v>
          </cell>
          <cell r="U550">
            <v>44110</v>
          </cell>
          <cell r="V550">
            <v>48</v>
          </cell>
        </row>
        <row r="551">
          <cell r="R551">
            <v>61792</v>
          </cell>
          <cell r="S551" t="str">
            <v/>
          </cell>
          <cell r="T551">
            <v>44998.993379629603</v>
          </cell>
          <cell r="U551">
            <v>44995</v>
          </cell>
          <cell r="V551">
            <v>25</v>
          </cell>
        </row>
        <row r="552">
          <cell r="R552">
            <v>43956</v>
          </cell>
          <cell r="S552" t="str">
            <v/>
          </cell>
          <cell r="T552">
            <v>44466.420914351896</v>
          </cell>
          <cell r="U552">
            <v>44459</v>
          </cell>
          <cell r="V552">
            <v>36</v>
          </cell>
        </row>
        <row r="553">
          <cell r="R553">
            <v>42682</v>
          </cell>
          <cell r="S553" t="str">
            <v/>
          </cell>
          <cell r="T553">
            <v>44432.521724537</v>
          </cell>
          <cell r="U553">
            <v>44418</v>
          </cell>
          <cell r="V553">
            <v>100</v>
          </cell>
        </row>
        <row r="554">
          <cell r="R554">
            <v>54706</v>
          </cell>
          <cell r="S554" t="str">
            <v/>
          </cell>
          <cell r="T554">
            <v>44891.104236111103</v>
          </cell>
          <cell r="U554">
            <v>44877</v>
          </cell>
          <cell r="V554">
            <v>36</v>
          </cell>
        </row>
        <row r="555">
          <cell r="R555">
            <v>28556</v>
          </cell>
          <cell r="S555" t="str">
            <v/>
          </cell>
          <cell r="T555">
            <v>43972.495034722197</v>
          </cell>
          <cell r="U555">
            <v>43963</v>
          </cell>
          <cell r="V555">
            <v>84</v>
          </cell>
        </row>
        <row r="556">
          <cell r="R556">
            <v>27355</v>
          </cell>
          <cell r="S556" t="str">
            <v/>
          </cell>
          <cell r="T556">
            <v>43830.392638888901</v>
          </cell>
          <cell r="U556">
            <v>43823</v>
          </cell>
          <cell r="V556">
            <v>36</v>
          </cell>
        </row>
        <row r="557">
          <cell r="R557">
            <v>41871</v>
          </cell>
          <cell r="S557" t="str">
            <v/>
          </cell>
          <cell r="T557">
            <v>44378.104571759301</v>
          </cell>
          <cell r="U557">
            <v>44377</v>
          </cell>
          <cell r="V557">
            <v>84</v>
          </cell>
        </row>
        <row r="558">
          <cell r="R558">
            <v>26269</v>
          </cell>
          <cell r="S558" t="str">
            <v/>
          </cell>
          <cell r="T558">
            <v>43797.386145833298</v>
          </cell>
          <cell r="U558">
            <v>43756</v>
          </cell>
          <cell r="V558">
            <v>60</v>
          </cell>
        </row>
        <row r="559">
          <cell r="R559">
            <v>31273</v>
          </cell>
          <cell r="S559" t="str">
            <v/>
          </cell>
          <cell r="T559">
            <v>44104.793287036999</v>
          </cell>
          <cell r="U559">
            <v>44092</v>
          </cell>
          <cell r="V559">
            <v>36</v>
          </cell>
        </row>
        <row r="560">
          <cell r="R560">
            <v>39942</v>
          </cell>
          <cell r="S560" t="str">
            <v/>
          </cell>
          <cell r="T560">
            <v>44342.104328703703</v>
          </cell>
          <cell r="U560">
            <v>44325</v>
          </cell>
          <cell r="V560">
            <v>60</v>
          </cell>
        </row>
        <row r="561">
          <cell r="R561">
            <v>28147</v>
          </cell>
          <cell r="S561" t="str">
            <v/>
          </cell>
          <cell r="T561">
            <v>43916.497523148202</v>
          </cell>
          <cell r="U561">
            <v>43903</v>
          </cell>
          <cell r="V561">
            <v>60</v>
          </cell>
        </row>
        <row r="562">
          <cell r="R562">
            <v>46367</v>
          </cell>
          <cell r="S562" t="str">
            <v/>
          </cell>
          <cell r="T562">
            <v>44716.104421296302</v>
          </cell>
          <cell r="U562">
            <v>44707</v>
          </cell>
          <cell r="V562">
            <v>60</v>
          </cell>
        </row>
        <row r="563">
          <cell r="R563">
            <v>45773</v>
          </cell>
          <cell r="S563" t="str">
            <v/>
          </cell>
          <cell r="T563">
            <v>44551.611979166701</v>
          </cell>
          <cell r="U563">
            <v>44543</v>
          </cell>
          <cell r="V563">
            <v>60</v>
          </cell>
        </row>
        <row r="564">
          <cell r="R564">
            <v>29961</v>
          </cell>
          <cell r="S564" t="str">
            <v/>
          </cell>
          <cell r="T564">
            <v>44004.604525463001</v>
          </cell>
          <cell r="U564">
            <v>43980</v>
          </cell>
          <cell r="V564">
            <v>60</v>
          </cell>
        </row>
        <row r="565">
          <cell r="R565">
            <v>24289</v>
          </cell>
          <cell r="S565" t="str">
            <v/>
          </cell>
          <cell r="T565">
            <v>43642.777002314797</v>
          </cell>
          <cell r="U565">
            <v>43634</v>
          </cell>
          <cell r="V565">
            <v>60</v>
          </cell>
        </row>
        <row r="566">
          <cell r="R566">
            <v>44360</v>
          </cell>
          <cell r="S566" t="str">
            <v/>
          </cell>
          <cell r="T566">
            <v>44539.658611111103</v>
          </cell>
          <cell r="U566">
            <v>44511</v>
          </cell>
          <cell r="V566">
            <v>110</v>
          </cell>
        </row>
        <row r="567">
          <cell r="R567">
            <v>25125</v>
          </cell>
          <cell r="S567" t="str">
            <v/>
          </cell>
          <cell r="T567">
            <v>43712.800497685203</v>
          </cell>
          <cell r="U567">
            <v>43682</v>
          </cell>
          <cell r="V567">
            <v>48</v>
          </cell>
        </row>
        <row r="568">
          <cell r="R568">
            <v>52738</v>
          </cell>
          <cell r="S568" t="str">
            <v/>
          </cell>
          <cell r="T568">
            <v>44801.104236111103</v>
          </cell>
          <cell r="U568">
            <v>44796</v>
          </cell>
          <cell r="V568">
            <v>60</v>
          </cell>
        </row>
        <row r="569">
          <cell r="R569">
            <v>44414</v>
          </cell>
          <cell r="S569" t="str">
            <v/>
          </cell>
          <cell r="T569">
            <v>44727.104710648098</v>
          </cell>
          <cell r="U569">
            <v>44726</v>
          </cell>
          <cell r="V569">
            <v>36</v>
          </cell>
        </row>
        <row r="570">
          <cell r="R570">
            <v>44757</v>
          </cell>
          <cell r="S570" t="str">
            <v/>
          </cell>
          <cell r="T570">
            <v>44705.104293981502</v>
          </cell>
          <cell r="U570">
            <v>44698</v>
          </cell>
          <cell r="V570">
            <v>60</v>
          </cell>
        </row>
        <row r="571">
          <cell r="R571">
            <v>42442</v>
          </cell>
          <cell r="S571" t="str">
            <v/>
          </cell>
          <cell r="T571">
            <v>44516.104224536997</v>
          </cell>
          <cell r="U571">
            <v>44447</v>
          </cell>
          <cell r="V571">
            <v>120</v>
          </cell>
        </row>
        <row r="572">
          <cell r="R572">
            <v>56762</v>
          </cell>
          <cell r="S572" t="str">
            <v/>
          </cell>
          <cell r="T572">
            <v>44917.993333333303</v>
          </cell>
          <cell r="U572">
            <v>44917</v>
          </cell>
          <cell r="V572">
            <v>36</v>
          </cell>
        </row>
        <row r="573">
          <cell r="R573">
            <v>27499</v>
          </cell>
          <cell r="S573" t="str">
            <v/>
          </cell>
          <cell r="T573">
            <v>43871.6813541667</v>
          </cell>
          <cell r="U573">
            <v>43811</v>
          </cell>
          <cell r="V573">
            <v>60</v>
          </cell>
        </row>
        <row r="574">
          <cell r="R574">
            <v>53011</v>
          </cell>
          <cell r="S574" t="str">
            <v/>
          </cell>
          <cell r="T574">
            <v>44831.437615740702</v>
          </cell>
          <cell r="U574">
            <v>44826</v>
          </cell>
          <cell r="V574">
            <v>40</v>
          </cell>
        </row>
        <row r="575">
          <cell r="R575">
            <v>37472</v>
          </cell>
          <cell r="S575" t="str">
            <v/>
          </cell>
          <cell r="T575">
            <v>44258.478564814803</v>
          </cell>
          <cell r="U575">
            <v>44246</v>
          </cell>
          <cell r="V575">
            <v>36</v>
          </cell>
        </row>
        <row r="576">
          <cell r="R576">
            <v>52902</v>
          </cell>
          <cell r="S576" t="str">
            <v/>
          </cell>
          <cell r="T576">
            <v>44814.104918981502</v>
          </cell>
          <cell r="U576">
            <v>44811</v>
          </cell>
          <cell r="V576">
            <v>60</v>
          </cell>
        </row>
        <row r="577">
          <cell r="R577">
            <v>28872</v>
          </cell>
          <cell r="S577" t="str">
            <v/>
          </cell>
          <cell r="T577">
            <v>43921.819201388898</v>
          </cell>
          <cell r="U577">
            <v>43916</v>
          </cell>
          <cell r="V577">
            <v>36</v>
          </cell>
        </row>
        <row r="578">
          <cell r="R578">
            <v>25526</v>
          </cell>
          <cell r="S578" t="str">
            <v/>
          </cell>
          <cell r="T578">
            <v>43738.726076388899</v>
          </cell>
          <cell r="U578">
            <v>43724</v>
          </cell>
          <cell r="V578">
            <v>84</v>
          </cell>
        </row>
        <row r="579">
          <cell r="R579">
            <v>53025</v>
          </cell>
          <cell r="S579" t="str">
            <v/>
          </cell>
          <cell r="T579">
            <v>44826.104733796303</v>
          </cell>
          <cell r="U579">
            <v>44819</v>
          </cell>
          <cell r="V579">
            <v>60</v>
          </cell>
        </row>
        <row r="580">
          <cell r="R580">
            <v>31658</v>
          </cell>
          <cell r="S580" t="str">
            <v/>
          </cell>
          <cell r="T580">
            <v>44057.019062500003</v>
          </cell>
          <cell r="U580">
            <v>44027</v>
          </cell>
          <cell r="V580">
            <v>60</v>
          </cell>
        </row>
        <row r="581">
          <cell r="R581">
            <v>45639</v>
          </cell>
          <cell r="S581" t="str">
            <v/>
          </cell>
          <cell r="T581">
            <v>44736.501041666699</v>
          </cell>
          <cell r="U581">
            <v>44720</v>
          </cell>
          <cell r="V581">
            <v>120</v>
          </cell>
        </row>
        <row r="582">
          <cell r="R582">
            <v>28925</v>
          </cell>
          <cell r="S582" t="str">
            <v/>
          </cell>
          <cell r="T582">
            <v>43994.458425925899</v>
          </cell>
          <cell r="U582">
            <v>43957</v>
          </cell>
          <cell r="V582">
            <v>60</v>
          </cell>
        </row>
        <row r="583">
          <cell r="R583">
            <v>32607</v>
          </cell>
          <cell r="S583" t="str">
            <v/>
          </cell>
          <cell r="T583">
            <v>44185.605833333299</v>
          </cell>
          <cell r="U583">
            <v>44093</v>
          </cell>
          <cell r="V583">
            <v>84</v>
          </cell>
        </row>
        <row r="584">
          <cell r="R584">
            <v>29536</v>
          </cell>
          <cell r="S584" t="str">
            <v/>
          </cell>
          <cell r="T584">
            <v>43964.4536226852</v>
          </cell>
          <cell r="U584">
            <v>43945</v>
          </cell>
          <cell r="V584">
            <v>84</v>
          </cell>
        </row>
        <row r="585">
          <cell r="R585">
            <v>31560</v>
          </cell>
          <cell r="S585" t="str">
            <v/>
          </cell>
          <cell r="T585">
            <v>44195.753171296303</v>
          </cell>
          <cell r="U585">
            <v>44116</v>
          </cell>
          <cell r="V585">
            <v>28</v>
          </cell>
        </row>
        <row r="586">
          <cell r="R586">
            <v>41511</v>
          </cell>
          <cell r="S586" t="str">
            <v/>
          </cell>
          <cell r="T586">
            <v>44424.104247685202</v>
          </cell>
          <cell r="U586">
            <v>44400</v>
          </cell>
          <cell r="V586">
            <v>84</v>
          </cell>
        </row>
        <row r="587">
          <cell r="R587">
            <v>42531</v>
          </cell>
          <cell r="S587" t="str">
            <v/>
          </cell>
          <cell r="T587">
            <v>44539.672615740703</v>
          </cell>
          <cell r="U587">
            <v>44530</v>
          </cell>
          <cell r="V587">
            <v>65</v>
          </cell>
        </row>
        <row r="588">
          <cell r="R588">
            <v>25691</v>
          </cell>
          <cell r="S588" t="str">
            <v/>
          </cell>
          <cell r="T588">
            <v>43780.810405092598</v>
          </cell>
          <cell r="U588">
            <v>43761</v>
          </cell>
          <cell r="V588">
            <v>60</v>
          </cell>
        </row>
        <row r="589">
          <cell r="R589">
            <v>28216</v>
          </cell>
          <cell r="S589" t="str">
            <v/>
          </cell>
          <cell r="T589">
            <v>43902.690763888902</v>
          </cell>
          <cell r="U589">
            <v>43878</v>
          </cell>
          <cell r="V589">
            <v>84</v>
          </cell>
        </row>
        <row r="590">
          <cell r="R590">
            <v>27275</v>
          </cell>
          <cell r="S590" t="str">
            <v/>
          </cell>
          <cell r="T590">
            <v>43986.592766203699</v>
          </cell>
          <cell r="U590">
            <v>43956</v>
          </cell>
          <cell r="V590">
            <v>84</v>
          </cell>
        </row>
        <row r="591">
          <cell r="R591">
            <v>28826</v>
          </cell>
          <cell r="S591" t="str">
            <v/>
          </cell>
          <cell r="T591">
            <v>43921.424675925897</v>
          </cell>
          <cell r="U591">
            <v>43910</v>
          </cell>
          <cell r="V591">
            <v>36</v>
          </cell>
        </row>
        <row r="592">
          <cell r="R592">
            <v>47269</v>
          </cell>
          <cell r="S592" t="str">
            <v/>
          </cell>
          <cell r="T592">
            <v>44554.600405092599</v>
          </cell>
          <cell r="U592">
            <v>44551</v>
          </cell>
          <cell r="V592">
            <v>120</v>
          </cell>
        </row>
        <row r="593">
          <cell r="R593">
            <v>29853</v>
          </cell>
          <cell r="S593" t="str">
            <v/>
          </cell>
          <cell r="T593">
            <v>44004.5636226852</v>
          </cell>
          <cell r="U593">
            <v>43980</v>
          </cell>
          <cell r="V593">
            <v>84</v>
          </cell>
        </row>
        <row r="594">
          <cell r="R594">
            <v>40236</v>
          </cell>
          <cell r="S594" t="str">
            <v/>
          </cell>
          <cell r="T594">
            <v>44321.4132060185</v>
          </cell>
          <cell r="U594">
            <v>44316</v>
          </cell>
          <cell r="V594">
            <v>36</v>
          </cell>
        </row>
        <row r="595">
          <cell r="R595">
            <v>31952</v>
          </cell>
          <cell r="S595" t="str">
            <v/>
          </cell>
          <cell r="T595">
            <v>44092.433749999997</v>
          </cell>
          <cell r="U595">
            <v>44085</v>
          </cell>
          <cell r="V595">
            <v>36</v>
          </cell>
        </row>
        <row r="596">
          <cell r="R596">
            <v>40937</v>
          </cell>
          <cell r="S596" t="str">
            <v/>
          </cell>
          <cell r="T596">
            <v>44468.104444444398</v>
          </cell>
          <cell r="U596">
            <v>44467</v>
          </cell>
          <cell r="V596">
            <v>36</v>
          </cell>
        </row>
        <row r="597">
          <cell r="R597">
            <v>31607</v>
          </cell>
          <cell r="S597" t="str">
            <v/>
          </cell>
          <cell r="T597">
            <v>44124.558495370402</v>
          </cell>
          <cell r="U597">
            <v>44109</v>
          </cell>
          <cell r="V597">
            <v>84</v>
          </cell>
        </row>
        <row r="598">
          <cell r="R598">
            <v>45667</v>
          </cell>
          <cell r="S598" t="str">
            <v/>
          </cell>
          <cell r="T598">
            <v>44517.594386574099</v>
          </cell>
          <cell r="U598">
            <v>44516</v>
          </cell>
          <cell r="V598">
            <v>60</v>
          </cell>
        </row>
        <row r="599">
          <cell r="R599">
            <v>41111</v>
          </cell>
          <cell r="S599" t="str">
            <v/>
          </cell>
          <cell r="T599">
            <v>44404.368692129603</v>
          </cell>
          <cell r="U599">
            <v>44396</v>
          </cell>
          <cell r="V599">
            <v>67</v>
          </cell>
        </row>
        <row r="600">
          <cell r="R600">
            <v>33585</v>
          </cell>
          <cell r="S600" t="str">
            <v/>
          </cell>
          <cell r="T600">
            <v>44104.741562499999</v>
          </cell>
          <cell r="U600">
            <v>44102</v>
          </cell>
          <cell r="V600">
            <v>36</v>
          </cell>
        </row>
        <row r="601">
          <cell r="R601">
            <v>28906</v>
          </cell>
          <cell r="S601" t="str">
            <v/>
          </cell>
          <cell r="T601">
            <v>43986.584502314799</v>
          </cell>
          <cell r="U601">
            <v>43970</v>
          </cell>
          <cell r="V601">
            <v>84</v>
          </cell>
        </row>
        <row r="602">
          <cell r="R602">
            <v>60959</v>
          </cell>
          <cell r="S602" t="str">
            <v/>
          </cell>
          <cell r="T602">
            <v>44999.9932638889</v>
          </cell>
          <cell r="U602">
            <v>44992</v>
          </cell>
          <cell r="V602">
            <v>36</v>
          </cell>
        </row>
        <row r="603">
          <cell r="R603">
            <v>32207</v>
          </cell>
          <cell r="S603" t="str">
            <v/>
          </cell>
          <cell r="T603">
            <v>44097.834224537</v>
          </cell>
          <cell r="U603">
            <v>44092</v>
          </cell>
          <cell r="V603">
            <v>36</v>
          </cell>
        </row>
        <row r="604">
          <cell r="R604">
            <v>61472</v>
          </cell>
          <cell r="S604" t="str">
            <v/>
          </cell>
          <cell r="T604">
            <v>44994.993391203701</v>
          </cell>
          <cell r="U604">
            <v>44991</v>
          </cell>
          <cell r="V604">
            <v>60</v>
          </cell>
        </row>
        <row r="605">
          <cell r="R605">
            <v>23590</v>
          </cell>
          <cell r="S605" t="str">
            <v/>
          </cell>
          <cell r="T605">
            <v>43627.598715277803</v>
          </cell>
          <cell r="U605">
            <v>43601</v>
          </cell>
          <cell r="V605">
            <v>60</v>
          </cell>
        </row>
        <row r="606">
          <cell r="R606">
            <v>46691</v>
          </cell>
          <cell r="S606" t="str">
            <v/>
          </cell>
          <cell r="T606">
            <v>44582.104236111103</v>
          </cell>
          <cell r="U606">
            <v>44553</v>
          </cell>
          <cell r="V606">
            <v>6</v>
          </cell>
        </row>
        <row r="607">
          <cell r="R607">
            <v>31276</v>
          </cell>
          <cell r="S607" t="str">
            <v/>
          </cell>
          <cell r="T607">
            <v>44084.856736111098</v>
          </cell>
          <cell r="U607">
            <v>44071</v>
          </cell>
          <cell r="V607">
            <v>48</v>
          </cell>
        </row>
        <row r="608">
          <cell r="R608">
            <v>28472</v>
          </cell>
          <cell r="S608" t="str">
            <v/>
          </cell>
          <cell r="T608">
            <v>43921.801030092603</v>
          </cell>
          <cell r="U608">
            <v>43916</v>
          </cell>
          <cell r="V608">
            <v>65</v>
          </cell>
        </row>
        <row r="609">
          <cell r="R609">
            <v>34947</v>
          </cell>
          <cell r="S609" t="str">
            <v/>
          </cell>
          <cell r="T609">
            <v>44161.5801041667</v>
          </cell>
          <cell r="U609">
            <v>44151</v>
          </cell>
          <cell r="V609">
            <v>36</v>
          </cell>
        </row>
        <row r="610">
          <cell r="R610">
            <v>36772</v>
          </cell>
          <cell r="S610" t="str">
            <v/>
          </cell>
          <cell r="T610">
            <v>44301.515277777798</v>
          </cell>
          <cell r="U610">
            <v>44288</v>
          </cell>
          <cell r="V610">
            <v>84</v>
          </cell>
        </row>
        <row r="611">
          <cell r="R611">
            <v>27350</v>
          </cell>
          <cell r="S611" t="str">
            <v/>
          </cell>
          <cell r="T611">
            <v>43830.392222222203</v>
          </cell>
          <cell r="U611">
            <v>43823</v>
          </cell>
          <cell r="V611">
            <v>84</v>
          </cell>
        </row>
        <row r="612">
          <cell r="R612">
            <v>28329</v>
          </cell>
          <cell r="S612" t="str">
            <v/>
          </cell>
          <cell r="T612">
            <v>43956.774085648103</v>
          </cell>
          <cell r="U612">
            <v>43949</v>
          </cell>
          <cell r="V612">
            <v>84</v>
          </cell>
        </row>
        <row r="613">
          <cell r="R613">
            <v>28576</v>
          </cell>
          <cell r="S613" t="str">
            <v/>
          </cell>
          <cell r="T613">
            <v>43963.7417824074</v>
          </cell>
          <cell r="U613">
            <v>43938</v>
          </cell>
          <cell r="V613">
            <v>84</v>
          </cell>
        </row>
        <row r="614">
          <cell r="R614">
            <v>59264</v>
          </cell>
          <cell r="S614" t="str">
            <v/>
          </cell>
          <cell r="T614">
            <v>44921.993368055599</v>
          </cell>
          <cell r="U614">
            <v>44921</v>
          </cell>
          <cell r="V614">
            <v>36</v>
          </cell>
        </row>
        <row r="615">
          <cell r="R615">
            <v>40828</v>
          </cell>
          <cell r="S615" t="str">
            <v/>
          </cell>
          <cell r="T615">
            <v>44414.104293981502</v>
          </cell>
          <cell r="U615">
            <v>44396</v>
          </cell>
          <cell r="V615">
            <v>60</v>
          </cell>
        </row>
        <row r="616">
          <cell r="R616">
            <v>28663</v>
          </cell>
          <cell r="S616" t="str">
            <v/>
          </cell>
          <cell r="T616">
            <v>43931.549768518496</v>
          </cell>
          <cell r="U616">
            <v>43903</v>
          </cell>
          <cell r="V616">
            <v>60</v>
          </cell>
        </row>
        <row r="617">
          <cell r="R617">
            <v>32945</v>
          </cell>
          <cell r="S617" t="str">
            <v/>
          </cell>
          <cell r="T617">
            <v>44160.738472222198</v>
          </cell>
          <cell r="U617">
            <v>44126</v>
          </cell>
          <cell r="V617">
            <v>36</v>
          </cell>
        </row>
        <row r="618">
          <cell r="R618">
            <v>40474</v>
          </cell>
          <cell r="S618" t="str">
            <v/>
          </cell>
          <cell r="T618">
            <v>44364.586041666698</v>
          </cell>
          <cell r="U618">
            <v>44334</v>
          </cell>
          <cell r="V618">
            <v>84</v>
          </cell>
        </row>
        <row r="619">
          <cell r="R619">
            <v>40931</v>
          </cell>
          <cell r="S619" t="str">
            <v/>
          </cell>
          <cell r="T619">
            <v>44449.104236111103</v>
          </cell>
          <cell r="U619">
            <v>44376</v>
          </cell>
          <cell r="V619">
            <v>36</v>
          </cell>
        </row>
        <row r="620">
          <cell r="R620">
            <v>31575</v>
          </cell>
          <cell r="S620" t="str">
            <v/>
          </cell>
          <cell r="T620">
            <v>44070.435011574104</v>
          </cell>
          <cell r="U620">
            <v>44062</v>
          </cell>
          <cell r="V620">
            <v>30</v>
          </cell>
        </row>
        <row r="621">
          <cell r="R621">
            <v>46801</v>
          </cell>
          <cell r="S621" t="str">
            <v/>
          </cell>
          <cell r="T621">
            <v>44558.104351851798</v>
          </cell>
          <cell r="U621">
            <v>44554</v>
          </cell>
          <cell r="V621">
            <v>24</v>
          </cell>
        </row>
        <row r="622">
          <cell r="R622">
            <v>46996</v>
          </cell>
          <cell r="S622" t="str">
            <v/>
          </cell>
          <cell r="T622">
            <v>44725.104293981502</v>
          </cell>
          <cell r="U622">
            <v>44711</v>
          </cell>
          <cell r="V622">
            <v>60</v>
          </cell>
        </row>
        <row r="623">
          <cell r="R623">
            <v>26125</v>
          </cell>
          <cell r="S623" t="str">
            <v/>
          </cell>
          <cell r="T623">
            <v>43775.762152777803</v>
          </cell>
          <cell r="U623">
            <v>43749</v>
          </cell>
          <cell r="V623">
            <v>84</v>
          </cell>
        </row>
        <row r="624">
          <cell r="R624">
            <v>25087</v>
          </cell>
          <cell r="S624" t="str">
            <v/>
          </cell>
          <cell r="T624">
            <v>43710.775000000001</v>
          </cell>
          <cell r="U624">
            <v>43683</v>
          </cell>
          <cell r="V624">
            <v>36</v>
          </cell>
        </row>
        <row r="625">
          <cell r="R625">
            <v>46554</v>
          </cell>
          <cell r="S625" t="str">
            <v/>
          </cell>
          <cell r="T625">
            <v>44544.527013888903</v>
          </cell>
          <cell r="U625">
            <v>44540</v>
          </cell>
          <cell r="V625">
            <v>60</v>
          </cell>
        </row>
        <row r="626">
          <cell r="R626">
            <v>32587</v>
          </cell>
          <cell r="S626" t="str">
            <v/>
          </cell>
          <cell r="T626">
            <v>44141.4515046296</v>
          </cell>
          <cell r="U626">
            <v>44119</v>
          </cell>
          <cell r="V626">
            <v>84</v>
          </cell>
        </row>
        <row r="627">
          <cell r="R627">
            <v>61778</v>
          </cell>
          <cell r="S627" t="str">
            <v/>
          </cell>
          <cell r="T627">
            <v>45056.833726851903</v>
          </cell>
          <cell r="U627">
            <v>45051</v>
          </cell>
          <cell r="V627">
            <v>60</v>
          </cell>
        </row>
        <row r="628">
          <cell r="R628">
            <v>41673</v>
          </cell>
          <cell r="S628" t="str">
            <v/>
          </cell>
          <cell r="T628">
            <v>44470.104340277801</v>
          </cell>
          <cell r="U628">
            <v>44468</v>
          </cell>
          <cell r="V628">
            <v>60</v>
          </cell>
        </row>
        <row r="629">
          <cell r="R629">
            <v>40922</v>
          </cell>
          <cell r="S629" t="str">
            <v/>
          </cell>
          <cell r="T629">
            <v>44375.458136574103</v>
          </cell>
          <cell r="U629">
            <v>44358</v>
          </cell>
          <cell r="V629">
            <v>84</v>
          </cell>
        </row>
        <row r="630">
          <cell r="R630">
            <v>26713</v>
          </cell>
          <cell r="S630" t="str">
            <v/>
          </cell>
          <cell r="T630">
            <v>43825.642233796301</v>
          </cell>
          <cell r="U630">
            <v>43773</v>
          </cell>
          <cell r="V630">
            <v>60</v>
          </cell>
        </row>
        <row r="631">
          <cell r="R631">
            <v>64348</v>
          </cell>
          <cell r="S631" t="str">
            <v/>
          </cell>
          <cell r="T631">
            <v>45057.635983796303</v>
          </cell>
          <cell r="U631">
            <v>45056</v>
          </cell>
          <cell r="V631">
            <v>60</v>
          </cell>
        </row>
        <row r="632">
          <cell r="R632">
            <v>52172</v>
          </cell>
          <cell r="S632" t="str">
            <v/>
          </cell>
          <cell r="T632">
            <v>44812.458090277803</v>
          </cell>
          <cell r="U632">
            <v>44798</v>
          </cell>
          <cell r="V632">
            <v>60</v>
          </cell>
        </row>
        <row r="633">
          <cell r="R633">
            <v>33041</v>
          </cell>
          <cell r="S633" t="str">
            <v/>
          </cell>
          <cell r="T633">
            <v>44098.707962963003</v>
          </cell>
          <cell r="U633">
            <v>44095</v>
          </cell>
          <cell r="V633">
            <v>36</v>
          </cell>
        </row>
        <row r="634">
          <cell r="R634">
            <v>57005</v>
          </cell>
          <cell r="S634" t="str">
            <v/>
          </cell>
          <cell r="T634">
            <v>44908.993344907401</v>
          </cell>
          <cell r="U634">
            <v>44908</v>
          </cell>
          <cell r="V634">
            <v>60</v>
          </cell>
        </row>
        <row r="635">
          <cell r="R635">
            <v>29890</v>
          </cell>
          <cell r="S635" t="str">
            <v/>
          </cell>
          <cell r="T635">
            <v>44043.623553240701</v>
          </cell>
          <cell r="U635">
            <v>44001</v>
          </cell>
          <cell r="V635">
            <v>33</v>
          </cell>
        </row>
        <row r="636">
          <cell r="R636">
            <v>49589</v>
          </cell>
          <cell r="S636" t="str">
            <v/>
          </cell>
          <cell r="T636">
            <v>44779.104293981502</v>
          </cell>
          <cell r="U636">
            <v>44777</v>
          </cell>
          <cell r="V636">
            <v>36</v>
          </cell>
        </row>
        <row r="637">
          <cell r="R637">
            <v>38912</v>
          </cell>
          <cell r="S637" t="str">
            <v/>
          </cell>
          <cell r="T637">
            <v>44285.4894444444</v>
          </cell>
          <cell r="U637">
            <v>44281</v>
          </cell>
          <cell r="V637">
            <v>120</v>
          </cell>
        </row>
        <row r="638">
          <cell r="R638">
            <v>57693</v>
          </cell>
          <cell r="S638" t="str">
            <v/>
          </cell>
          <cell r="T638">
            <v>45002.993159722202</v>
          </cell>
          <cell r="U638">
            <v>44987</v>
          </cell>
          <cell r="V638">
            <v>60</v>
          </cell>
        </row>
        <row r="639">
          <cell r="R639">
            <v>43773</v>
          </cell>
          <cell r="S639" t="str">
            <v/>
          </cell>
          <cell r="T639">
            <v>44468.104421296302</v>
          </cell>
          <cell r="U639">
            <v>44466</v>
          </cell>
          <cell r="V639">
            <v>84</v>
          </cell>
        </row>
        <row r="640">
          <cell r="R640">
            <v>35129</v>
          </cell>
          <cell r="S640" t="str">
            <v/>
          </cell>
          <cell r="T640">
            <v>44246.516134259298</v>
          </cell>
          <cell r="U640">
            <v>44236</v>
          </cell>
          <cell r="V640">
            <v>84</v>
          </cell>
        </row>
        <row r="641">
          <cell r="R641">
            <v>36922</v>
          </cell>
          <cell r="S641" t="str">
            <v/>
          </cell>
          <cell r="T641">
            <v>44448.683090277802</v>
          </cell>
          <cell r="U641">
            <v>44222</v>
          </cell>
          <cell r="V641">
            <v>120</v>
          </cell>
        </row>
        <row r="642">
          <cell r="R642">
            <v>30998</v>
          </cell>
          <cell r="S642" t="str">
            <v/>
          </cell>
          <cell r="T642">
            <v>44042.573101851798</v>
          </cell>
          <cell r="U642">
            <v>44015</v>
          </cell>
          <cell r="V642">
            <v>60</v>
          </cell>
        </row>
        <row r="643">
          <cell r="R643">
            <v>44793</v>
          </cell>
          <cell r="S643" t="str">
            <v/>
          </cell>
          <cell r="T643">
            <v>44491.104293981502</v>
          </cell>
          <cell r="U643">
            <v>44484</v>
          </cell>
          <cell r="V643">
            <v>84</v>
          </cell>
        </row>
        <row r="644">
          <cell r="R644">
            <v>58263</v>
          </cell>
          <cell r="S644" t="str">
            <v/>
          </cell>
          <cell r="T644">
            <v>44914.993333333303</v>
          </cell>
          <cell r="U644">
            <v>44909</v>
          </cell>
          <cell r="V644">
            <v>60</v>
          </cell>
        </row>
        <row r="645">
          <cell r="R645">
            <v>46383</v>
          </cell>
          <cell r="S645" t="str">
            <v/>
          </cell>
          <cell r="T645">
            <v>44550.683240740698</v>
          </cell>
          <cell r="U645">
            <v>44545</v>
          </cell>
          <cell r="V645">
            <v>84</v>
          </cell>
        </row>
        <row r="646">
          <cell r="R646">
            <v>26165</v>
          </cell>
          <cell r="S646" t="str">
            <v/>
          </cell>
          <cell r="T646">
            <v>43738.527766203697</v>
          </cell>
          <cell r="U646">
            <v>43790</v>
          </cell>
          <cell r="V646">
            <v>60</v>
          </cell>
        </row>
        <row r="647">
          <cell r="R647">
            <v>32772</v>
          </cell>
          <cell r="S647" t="str">
            <v/>
          </cell>
          <cell r="T647">
            <v>44084.771701388898</v>
          </cell>
          <cell r="U647">
            <v>44075</v>
          </cell>
          <cell r="V647">
            <v>36</v>
          </cell>
        </row>
        <row r="648">
          <cell r="R648">
            <v>28662</v>
          </cell>
          <cell r="S648" t="str">
            <v/>
          </cell>
          <cell r="T648">
            <v>43963.734375</v>
          </cell>
          <cell r="U648">
            <v>43950</v>
          </cell>
          <cell r="V648">
            <v>36</v>
          </cell>
        </row>
        <row r="649">
          <cell r="R649">
            <v>45618</v>
          </cell>
          <cell r="S649" t="str">
            <v/>
          </cell>
          <cell r="T649">
            <v>44518.509155092601</v>
          </cell>
          <cell r="U649">
            <v>44517</v>
          </cell>
          <cell r="V649">
            <v>36</v>
          </cell>
        </row>
        <row r="650">
          <cell r="R650">
            <v>51097</v>
          </cell>
          <cell r="S650" t="str">
            <v/>
          </cell>
          <cell r="T650">
            <v>44747.104317129597</v>
          </cell>
          <cell r="U650">
            <v>44742</v>
          </cell>
          <cell r="V650">
            <v>37</v>
          </cell>
        </row>
        <row r="651">
          <cell r="R651">
            <v>25309</v>
          </cell>
          <cell r="S651" t="str">
            <v/>
          </cell>
          <cell r="T651">
            <v>43747.497210648202</v>
          </cell>
          <cell r="U651">
            <v>43718</v>
          </cell>
          <cell r="V651">
            <v>60</v>
          </cell>
        </row>
        <row r="652">
          <cell r="R652">
            <v>22943</v>
          </cell>
          <cell r="S652" t="str">
            <v/>
          </cell>
          <cell r="T652">
            <v>43587.7637384259</v>
          </cell>
          <cell r="U652">
            <v>43556</v>
          </cell>
          <cell r="V652">
            <v>84</v>
          </cell>
        </row>
        <row r="653">
          <cell r="R653">
            <v>36981</v>
          </cell>
          <cell r="S653" t="str">
            <v/>
          </cell>
          <cell r="T653">
            <v>44238.534259259301</v>
          </cell>
          <cell r="U653">
            <v>44218</v>
          </cell>
          <cell r="V653">
            <v>120</v>
          </cell>
        </row>
        <row r="654">
          <cell r="R654">
            <v>63049</v>
          </cell>
          <cell r="S654" t="str">
            <v/>
          </cell>
          <cell r="T654">
            <v>45044.752199074101</v>
          </cell>
          <cell r="U654">
            <v>45029</v>
          </cell>
          <cell r="V654">
            <v>60</v>
          </cell>
        </row>
        <row r="655">
          <cell r="R655">
            <v>59179</v>
          </cell>
          <cell r="S655" t="str">
            <v/>
          </cell>
          <cell r="T655">
            <v>44937.993298611102</v>
          </cell>
          <cell r="U655">
            <v>44925</v>
          </cell>
          <cell r="V655">
            <v>60</v>
          </cell>
        </row>
        <row r="656">
          <cell r="R656">
            <v>46624</v>
          </cell>
          <cell r="S656" t="str">
            <v/>
          </cell>
          <cell r="T656">
            <v>44539.104328703703</v>
          </cell>
          <cell r="U656">
            <v>44536</v>
          </cell>
          <cell r="V656">
            <v>60</v>
          </cell>
        </row>
        <row r="657">
          <cell r="R657">
            <v>42151</v>
          </cell>
          <cell r="S657" t="str">
            <v/>
          </cell>
          <cell r="T657">
            <v>44531.104236111103</v>
          </cell>
          <cell r="U657">
            <v>44487</v>
          </cell>
          <cell r="V657">
            <v>36</v>
          </cell>
        </row>
        <row r="658">
          <cell r="R658">
            <v>44149</v>
          </cell>
          <cell r="S658" t="str">
            <v/>
          </cell>
          <cell r="T658">
            <v>44554.104398148098</v>
          </cell>
          <cell r="U658">
            <v>44551</v>
          </cell>
          <cell r="V658">
            <v>36</v>
          </cell>
        </row>
        <row r="659">
          <cell r="R659">
            <v>28571</v>
          </cell>
          <cell r="S659" t="str">
            <v/>
          </cell>
          <cell r="T659">
            <v>44011.7214930556</v>
          </cell>
          <cell r="U659">
            <v>43972</v>
          </cell>
          <cell r="V659">
            <v>60</v>
          </cell>
        </row>
        <row r="660">
          <cell r="R660">
            <v>47309</v>
          </cell>
          <cell r="S660" t="str">
            <v/>
          </cell>
          <cell r="T660">
            <v>44719.104583333297</v>
          </cell>
          <cell r="U660">
            <v>44715</v>
          </cell>
          <cell r="V660">
            <v>60</v>
          </cell>
        </row>
        <row r="661">
          <cell r="R661">
            <v>24598</v>
          </cell>
          <cell r="S661" t="str">
            <v/>
          </cell>
          <cell r="T661">
            <v>43804.475740740701</v>
          </cell>
          <cell r="U661">
            <v>43752</v>
          </cell>
          <cell r="V661">
            <v>48</v>
          </cell>
        </row>
        <row r="662">
          <cell r="R662">
            <v>43659</v>
          </cell>
          <cell r="S662" t="str">
            <v/>
          </cell>
          <cell r="T662">
            <v>44490.723738425899</v>
          </cell>
          <cell r="U662">
            <v>44458</v>
          </cell>
          <cell r="V662">
            <v>112</v>
          </cell>
        </row>
        <row r="663">
          <cell r="R663">
            <v>45105</v>
          </cell>
          <cell r="S663" t="str">
            <v/>
          </cell>
          <cell r="T663">
            <v>44508.386956018498</v>
          </cell>
          <cell r="U663">
            <v>44498</v>
          </cell>
          <cell r="V663">
            <v>60</v>
          </cell>
        </row>
        <row r="664">
          <cell r="R664">
            <v>23540</v>
          </cell>
          <cell r="S664" t="str">
            <v/>
          </cell>
          <cell r="T664">
            <v>43619.414861111101</v>
          </cell>
          <cell r="U664">
            <v>43605</v>
          </cell>
          <cell r="V664">
            <v>84</v>
          </cell>
        </row>
        <row r="665">
          <cell r="R665">
            <v>30467</v>
          </cell>
          <cell r="S665" t="str">
            <v/>
          </cell>
          <cell r="T665">
            <v>44057.001956018503</v>
          </cell>
          <cell r="U665">
            <v>44028</v>
          </cell>
          <cell r="V665">
            <v>84</v>
          </cell>
        </row>
        <row r="666">
          <cell r="R666">
            <v>53177</v>
          </cell>
          <cell r="S666" t="str">
            <v/>
          </cell>
          <cell r="T666">
            <v>44806.104270833297</v>
          </cell>
          <cell r="U666">
            <v>44804</v>
          </cell>
          <cell r="V666">
            <v>60</v>
          </cell>
        </row>
        <row r="667">
          <cell r="R667">
            <v>47564</v>
          </cell>
          <cell r="S667" t="str">
            <v/>
          </cell>
          <cell r="T667">
            <v>44680.490092592598</v>
          </cell>
          <cell r="U667">
            <v>44666</v>
          </cell>
          <cell r="V667">
            <v>60</v>
          </cell>
        </row>
        <row r="668">
          <cell r="R668">
            <v>28706</v>
          </cell>
          <cell r="S668" t="str">
            <v/>
          </cell>
          <cell r="T668">
            <v>43956.770138888904</v>
          </cell>
          <cell r="U668">
            <v>43945</v>
          </cell>
          <cell r="V668">
            <v>84</v>
          </cell>
        </row>
        <row r="669">
          <cell r="R669">
            <v>32705</v>
          </cell>
          <cell r="S669" t="str">
            <v/>
          </cell>
          <cell r="T669">
            <v>44246.528715277796</v>
          </cell>
          <cell r="U669">
            <v>44063</v>
          </cell>
          <cell r="V669">
            <v>36</v>
          </cell>
        </row>
        <row r="670">
          <cell r="R670">
            <v>26981</v>
          </cell>
          <cell r="S670" t="str">
            <v/>
          </cell>
          <cell r="T670">
            <v>43818.791585648098</v>
          </cell>
          <cell r="U670">
            <v>43802</v>
          </cell>
          <cell r="V670">
            <v>36</v>
          </cell>
        </row>
        <row r="671">
          <cell r="R671">
            <v>54600</v>
          </cell>
          <cell r="S671" t="str">
            <v/>
          </cell>
          <cell r="T671">
            <v>44834.507233796299</v>
          </cell>
          <cell r="U671">
            <v>44813</v>
          </cell>
          <cell r="V671">
            <v>36</v>
          </cell>
        </row>
        <row r="672">
          <cell r="R672">
            <v>35557</v>
          </cell>
          <cell r="S672" t="str">
            <v/>
          </cell>
          <cell r="T672">
            <v>44185.648495370398</v>
          </cell>
          <cell r="U672">
            <v>44176</v>
          </cell>
          <cell r="V672">
            <v>84</v>
          </cell>
        </row>
        <row r="673">
          <cell r="R673">
            <v>53316</v>
          </cell>
          <cell r="S673" t="str">
            <v/>
          </cell>
          <cell r="T673">
            <v>44825.419201388897</v>
          </cell>
          <cell r="U673">
            <v>44819</v>
          </cell>
          <cell r="V673">
            <v>60</v>
          </cell>
        </row>
        <row r="674">
          <cell r="R674">
            <v>43768</v>
          </cell>
          <cell r="S674" t="str">
            <v/>
          </cell>
          <cell r="T674">
            <v>44490.396331018499</v>
          </cell>
          <cell r="U674">
            <v>44483</v>
          </cell>
          <cell r="V674">
            <v>84</v>
          </cell>
        </row>
        <row r="675">
          <cell r="R675">
            <v>27155</v>
          </cell>
          <cell r="S675" t="str">
            <v/>
          </cell>
          <cell r="T675">
            <v>43811.531932870399</v>
          </cell>
          <cell r="U675">
            <v>43811</v>
          </cell>
          <cell r="V675">
            <v>60</v>
          </cell>
        </row>
        <row r="676">
          <cell r="R676">
            <v>44537</v>
          </cell>
          <cell r="S676" t="str">
            <v/>
          </cell>
          <cell r="T676">
            <v>44532.590115740699</v>
          </cell>
          <cell r="U676">
            <v>44524</v>
          </cell>
          <cell r="V676">
            <v>84</v>
          </cell>
        </row>
        <row r="677">
          <cell r="R677">
            <v>57810</v>
          </cell>
          <cell r="S677" t="str">
            <v/>
          </cell>
          <cell r="T677">
            <v>44925.9934490741</v>
          </cell>
          <cell r="U677">
            <v>44925</v>
          </cell>
          <cell r="V677">
            <v>36</v>
          </cell>
        </row>
        <row r="678">
          <cell r="R678">
            <v>27015</v>
          </cell>
          <cell r="S678" t="str">
            <v/>
          </cell>
          <cell r="T678">
            <v>43945.519050925897</v>
          </cell>
          <cell r="U678">
            <v>43780</v>
          </cell>
          <cell r="V678">
            <v>60</v>
          </cell>
        </row>
        <row r="679">
          <cell r="R679">
            <v>29824</v>
          </cell>
          <cell r="S679" t="str">
            <v/>
          </cell>
          <cell r="T679">
            <v>44011.648807870399</v>
          </cell>
          <cell r="U679">
            <v>44001</v>
          </cell>
          <cell r="V679">
            <v>48</v>
          </cell>
        </row>
        <row r="680">
          <cell r="R680">
            <v>28143</v>
          </cell>
          <cell r="S680" t="str">
            <v/>
          </cell>
          <cell r="T680">
            <v>43909.856458333299</v>
          </cell>
          <cell r="U680">
            <v>43896</v>
          </cell>
          <cell r="V680">
            <v>84</v>
          </cell>
        </row>
        <row r="681">
          <cell r="R681">
            <v>49108</v>
          </cell>
          <cell r="S681" t="str">
            <v/>
          </cell>
          <cell r="T681">
            <v>44743.104398148098</v>
          </cell>
          <cell r="U681">
            <v>44740</v>
          </cell>
          <cell r="V681">
            <v>84</v>
          </cell>
        </row>
        <row r="682">
          <cell r="R682">
            <v>32005</v>
          </cell>
          <cell r="S682" t="str">
            <v/>
          </cell>
          <cell r="T682">
            <v>44096.515243055597</v>
          </cell>
          <cell r="U682">
            <v>44077</v>
          </cell>
          <cell r="V682">
            <v>36</v>
          </cell>
        </row>
        <row r="683">
          <cell r="R683">
            <v>27014</v>
          </cell>
          <cell r="S683" t="str">
            <v/>
          </cell>
          <cell r="T683">
            <v>43885.718333333301</v>
          </cell>
          <cell r="U683">
            <v>43875</v>
          </cell>
          <cell r="V683">
            <v>84</v>
          </cell>
        </row>
        <row r="684">
          <cell r="R684">
            <v>51431</v>
          </cell>
          <cell r="S684" t="str">
            <v/>
          </cell>
          <cell r="T684">
            <v>44755.104409722197</v>
          </cell>
          <cell r="U684">
            <v>44750</v>
          </cell>
          <cell r="V684">
            <v>60</v>
          </cell>
        </row>
        <row r="685">
          <cell r="R685">
            <v>33521</v>
          </cell>
          <cell r="S685" t="str">
            <v/>
          </cell>
          <cell r="T685">
            <v>44138.714803240699</v>
          </cell>
          <cell r="U685">
            <v>44130</v>
          </cell>
          <cell r="V685">
            <v>84</v>
          </cell>
        </row>
        <row r="686">
          <cell r="R686">
            <v>28294</v>
          </cell>
          <cell r="S686" t="str">
            <v/>
          </cell>
          <cell r="T686">
            <v>43907.482013888897</v>
          </cell>
          <cell r="U686">
            <v>43879</v>
          </cell>
          <cell r="V686">
            <v>36</v>
          </cell>
        </row>
        <row r="687">
          <cell r="R687">
            <v>37161</v>
          </cell>
          <cell r="S687" t="str">
            <v/>
          </cell>
          <cell r="T687">
            <v>44231.819606481498</v>
          </cell>
          <cell r="U687">
            <v>44224</v>
          </cell>
          <cell r="V687">
            <v>84</v>
          </cell>
        </row>
        <row r="688">
          <cell r="R688">
            <v>26046</v>
          </cell>
          <cell r="S688" t="str">
            <v/>
          </cell>
          <cell r="T688">
            <v>43782.392395833303</v>
          </cell>
          <cell r="U688">
            <v>43752</v>
          </cell>
          <cell r="V688">
            <v>36</v>
          </cell>
        </row>
        <row r="689">
          <cell r="R689">
            <v>24872</v>
          </cell>
          <cell r="S689" t="str">
            <v/>
          </cell>
          <cell r="T689">
            <v>43710.488981481503</v>
          </cell>
          <cell r="U689">
            <v>43675</v>
          </cell>
          <cell r="V689">
            <v>84</v>
          </cell>
        </row>
        <row r="690">
          <cell r="R690">
            <v>40806</v>
          </cell>
          <cell r="S690" t="str">
            <v/>
          </cell>
          <cell r="T690">
            <v>44360.104247685202</v>
          </cell>
          <cell r="U690">
            <v>44354</v>
          </cell>
          <cell r="V690">
            <v>60</v>
          </cell>
        </row>
        <row r="691">
          <cell r="R691">
            <v>50224</v>
          </cell>
          <cell r="S691" t="str">
            <v/>
          </cell>
          <cell r="T691">
            <v>44722.104976851901</v>
          </cell>
          <cell r="U691">
            <v>44720</v>
          </cell>
          <cell r="V691">
            <v>84</v>
          </cell>
        </row>
        <row r="692">
          <cell r="R692">
            <v>48656</v>
          </cell>
          <cell r="S692" t="str">
            <v/>
          </cell>
          <cell r="T692">
            <v>44833.422615740703</v>
          </cell>
          <cell r="U692">
            <v>44735</v>
          </cell>
          <cell r="V692">
            <v>84</v>
          </cell>
        </row>
        <row r="693">
          <cell r="R693">
            <v>62025</v>
          </cell>
          <cell r="S693" t="str">
            <v/>
          </cell>
          <cell r="T693">
            <v>45013.708402777796</v>
          </cell>
          <cell r="U693">
            <v>44998</v>
          </cell>
          <cell r="V693">
            <v>60</v>
          </cell>
        </row>
        <row r="694">
          <cell r="R694">
            <v>28074</v>
          </cell>
          <cell r="S694" t="str">
            <v/>
          </cell>
          <cell r="T694">
            <v>43885.4522222222</v>
          </cell>
          <cell r="U694">
            <v>43868</v>
          </cell>
          <cell r="V694">
            <v>60</v>
          </cell>
        </row>
        <row r="695">
          <cell r="R695">
            <v>59932</v>
          </cell>
          <cell r="S695" t="str">
            <v>57919</v>
          </cell>
          <cell r="T695">
            <v>44994.993252314802</v>
          </cell>
          <cell r="U695">
            <v>44987</v>
          </cell>
          <cell r="V695">
            <v>60</v>
          </cell>
        </row>
        <row r="696">
          <cell r="R696">
            <v>38682</v>
          </cell>
          <cell r="S696" t="str">
            <v/>
          </cell>
          <cell r="T696">
            <v>44272.591446759303</v>
          </cell>
          <cell r="U696">
            <v>44259</v>
          </cell>
          <cell r="V696">
            <v>60</v>
          </cell>
        </row>
        <row r="697">
          <cell r="R697">
            <v>26608</v>
          </cell>
          <cell r="S697" t="str">
            <v/>
          </cell>
          <cell r="T697">
            <v>43814.385601851798</v>
          </cell>
          <cell r="U697">
            <v>43777</v>
          </cell>
          <cell r="V697">
            <v>60</v>
          </cell>
        </row>
        <row r="698">
          <cell r="R698">
            <v>34054</v>
          </cell>
          <cell r="S698" t="str">
            <v/>
          </cell>
          <cell r="T698">
            <v>44141.444699074098</v>
          </cell>
          <cell r="U698">
            <v>44139</v>
          </cell>
          <cell r="V698">
            <v>13</v>
          </cell>
        </row>
        <row r="699">
          <cell r="R699">
            <v>25549</v>
          </cell>
          <cell r="S699" t="str">
            <v/>
          </cell>
          <cell r="T699">
            <v>43724.766053240703</v>
          </cell>
          <cell r="U699">
            <v>43719</v>
          </cell>
          <cell r="V699">
            <v>60</v>
          </cell>
        </row>
        <row r="700">
          <cell r="R700">
            <v>27188</v>
          </cell>
          <cell r="S700" t="str">
            <v/>
          </cell>
          <cell r="T700">
            <v>43902.490532407399</v>
          </cell>
          <cell r="U700">
            <v>43895</v>
          </cell>
          <cell r="V700">
            <v>84</v>
          </cell>
        </row>
        <row r="701">
          <cell r="R701">
            <v>31736</v>
          </cell>
          <cell r="S701" t="str">
            <v/>
          </cell>
          <cell r="T701">
            <v>44096.604641203703</v>
          </cell>
          <cell r="U701">
            <v>44081</v>
          </cell>
          <cell r="V701">
            <v>60</v>
          </cell>
        </row>
        <row r="702">
          <cell r="R702">
            <v>42656</v>
          </cell>
          <cell r="S702" t="str">
            <v/>
          </cell>
          <cell r="T702">
            <v>44467.715370370403</v>
          </cell>
          <cell r="U702">
            <v>44463</v>
          </cell>
          <cell r="V702">
            <v>36</v>
          </cell>
        </row>
        <row r="703">
          <cell r="R703">
            <v>34000</v>
          </cell>
          <cell r="S703" t="str">
            <v/>
          </cell>
          <cell r="T703">
            <v>44194.726493055598</v>
          </cell>
          <cell r="U703">
            <v>44138</v>
          </cell>
          <cell r="V703">
            <v>60</v>
          </cell>
        </row>
        <row r="704">
          <cell r="R704">
            <v>47782</v>
          </cell>
          <cell r="S704" t="str">
            <v/>
          </cell>
          <cell r="T704">
            <v>44726.419814814799</v>
          </cell>
          <cell r="U704">
            <v>44725</v>
          </cell>
          <cell r="V704">
            <v>60</v>
          </cell>
        </row>
        <row r="705">
          <cell r="R705">
            <v>26935</v>
          </cell>
          <cell r="S705" t="str">
            <v/>
          </cell>
          <cell r="T705">
            <v>43893.398113425901</v>
          </cell>
          <cell r="U705">
            <v>43845</v>
          </cell>
          <cell r="V705">
            <v>84</v>
          </cell>
        </row>
        <row r="706">
          <cell r="R706">
            <v>27099</v>
          </cell>
          <cell r="S706" t="str">
            <v/>
          </cell>
          <cell r="T706">
            <v>43885.447951388902</v>
          </cell>
          <cell r="U706">
            <v>43797</v>
          </cell>
          <cell r="V706">
            <v>60</v>
          </cell>
        </row>
        <row r="707">
          <cell r="R707">
            <v>46391</v>
          </cell>
          <cell r="S707" t="str">
            <v/>
          </cell>
          <cell r="T707">
            <v>44544.104409722197</v>
          </cell>
          <cell r="U707">
            <v>44543</v>
          </cell>
          <cell r="V707">
            <v>12</v>
          </cell>
        </row>
        <row r="708">
          <cell r="R708">
            <v>34894</v>
          </cell>
          <cell r="S708" t="str">
            <v/>
          </cell>
          <cell r="T708">
            <v>44154.885300925896</v>
          </cell>
          <cell r="U708">
            <v>44139</v>
          </cell>
          <cell r="V708">
            <v>60</v>
          </cell>
        </row>
        <row r="709">
          <cell r="R709">
            <v>23224</v>
          </cell>
          <cell r="S709" t="str">
            <v/>
          </cell>
          <cell r="T709">
            <v>43567.448923611097</v>
          </cell>
          <cell r="U709">
            <v>43556</v>
          </cell>
          <cell r="V709">
            <v>84</v>
          </cell>
        </row>
        <row r="710">
          <cell r="R710">
            <v>42276</v>
          </cell>
          <cell r="S710" t="str">
            <v/>
          </cell>
          <cell r="T710">
            <v>44454.682870370401</v>
          </cell>
          <cell r="U710">
            <v>44448</v>
          </cell>
          <cell r="V710">
            <v>84</v>
          </cell>
        </row>
        <row r="711">
          <cell r="R711">
            <v>52033</v>
          </cell>
          <cell r="S711" t="str">
            <v/>
          </cell>
          <cell r="T711">
            <v>44791.104432870401</v>
          </cell>
          <cell r="U711">
            <v>44788</v>
          </cell>
          <cell r="V711">
            <v>60</v>
          </cell>
        </row>
        <row r="712">
          <cell r="R712">
            <v>52486</v>
          </cell>
          <cell r="S712" t="str">
            <v/>
          </cell>
          <cell r="T712">
            <v>44805.104340277801</v>
          </cell>
          <cell r="U712">
            <v>44799</v>
          </cell>
          <cell r="V712">
            <v>60</v>
          </cell>
        </row>
        <row r="713">
          <cell r="R713">
            <v>31284</v>
          </cell>
          <cell r="S713" t="str">
            <v/>
          </cell>
          <cell r="T713">
            <v>44049.563645833303</v>
          </cell>
          <cell r="U713">
            <v>44039</v>
          </cell>
          <cell r="V713">
            <v>60</v>
          </cell>
        </row>
        <row r="714">
          <cell r="R714">
            <v>47224</v>
          </cell>
          <cell r="S714" t="str">
            <v/>
          </cell>
          <cell r="T714">
            <v>44722.104444444398</v>
          </cell>
          <cell r="U714">
            <v>44714</v>
          </cell>
          <cell r="V714">
            <v>60</v>
          </cell>
        </row>
        <row r="715">
          <cell r="R715">
            <v>28175</v>
          </cell>
          <cell r="S715" t="str">
            <v/>
          </cell>
          <cell r="T715">
            <v>43986.579664351899</v>
          </cell>
          <cell r="U715">
            <v>43978</v>
          </cell>
          <cell r="V715">
            <v>60</v>
          </cell>
        </row>
        <row r="716">
          <cell r="R716">
            <v>29953</v>
          </cell>
          <cell r="S716" t="str">
            <v/>
          </cell>
          <cell r="T716">
            <v>44043.516597222202</v>
          </cell>
          <cell r="U716">
            <v>44029</v>
          </cell>
          <cell r="V716">
            <v>36</v>
          </cell>
        </row>
        <row r="717">
          <cell r="R717">
            <v>58326</v>
          </cell>
          <cell r="S717" t="str">
            <v/>
          </cell>
          <cell r="T717">
            <v>44924.9933101852</v>
          </cell>
          <cell r="U717">
            <v>44923</v>
          </cell>
          <cell r="V717">
            <v>60</v>
          </cell>
        </row>
        <row r="718">
          <cell r="R718">
            <v>42859</v>
          </cell>
          <cell r="S718" t="str">
            <v/>
          </cell>
          <cell r="T718">
            <v>44555.104398148098</v>
          </cell>
          <cell r="U718">
            <v>44553</v>
          </cell>
          <cell r="V718">
            <v>120</v>
          </cell>
        </row>
        <row r="719">
          <cell r="R719">
            <v>33586</v>
          </cell>
          <cell r="S719" t="str">
            <v/>
          </cell>
          <cell r="T719">
            <v>44104.742430555598</v>
          </cell>
          <cell r="U719">
            <v>44102</v>
          </cell>
          <cell r="V719">
            <v>36</v>
          </cell>
        </row>
        <row r="720">
          <cell r="R720">
            <v>41399</v>
          </cell>
          <cell r="S720" t="str">
            <v/>
          </cell>
          <cell r="T720">
            <v>44406.612500000003</v>
          </cell>
          <cell r="U720">
            <v>44398</v>
          </cell>
          <cell r="V720">
            <v>54</v>
          </cell>
        </row>
        <row r="721">
          <cell r="R721">
            <v>25061</v>
          </cell>
          <cell r="S721" t="str">
            <v/>
          </cell>
          <cell r="T721">
            <v>43770.409062500003</v>
          </cell>
          <cell r="U721">
            <v>43693</v>
          </cell>
          <cell r="V721">
            <v>60</v>
          </cell>
        </row>
        <row r="722">
          <cell r="R722">
            <v>46865</v>
          </cell>
          <cell r="S722" t="str">
            <v/>
          </cell>
          <cell r="T722">
            <v>44559.636712963002</v>
          </cell>
          <cell r="U722">
            <v>44558</v>
          </cell>
          <cell r="V722">
            <v>84</v>
          </cell>
        </row>
        <row r="723">
          <cell r="R723">
            <v>41048</v>
          </cell>
          <cell r="S723" t="str">
            <v/>
          </cell>
          <cell r="T723">
            <v>44464.104270833297</v>
          </cell>
          <cell r="U723">
            <v>44454</v>
          </cell>
          <cell r="V723">
            <v>108</v>
          </cell>
        </row>
        <row r="724">
          <cell r="R724">
            <v>42930</v>
          </cell>
          <cell r="S724" t="str">
            <v/>
          </cell>
          <cell r="T724">
            <v>44453.450763888897</v>
          </cell>
          <cell r="U724">
            <v>44448</v>
          </cell>
          <cell r="V724">
            <v>120</v>
          </cell>
        </row>
        <row r="725">
          <cell r="R725">
            <v>39618</v>
          </cell>
          <cell r="S725" t="str">
            <v/>
          </cell>
          <cell r="T725">
            <v>44364.594733796301</v>
          </cell>
          <cell r="U725">
            <v>44357</v>
          </cell>
          <cell r="V725">
            <v>60</v>
          </cell>
        </row>
        <row r="726">
          <cell r="R726">
            <v>28782</v>
          </cell>
          <cell r="S726" t="str">
            <v/>
          </cell>
          <cell r="T726">
            <v>44050.565185185202</v>
          </cell>
          <cell r="U726">
            <v>43907</v>
          </cell>
          <cell r="V726">
            <v>60</v>
          </cell>
        </row>
        <row r="727">
          <cell r="R727">
            <v>40038</v>
          </cell>
          <cell r="S727" t="str">
            <v/>
          </cell>
          <cell r="T727">
            <v>44377.104398148098</v>
          </cell>
          <cell r="U727">
            <v>44375</v>
          </cell>
          <cell r="V727">
            <v>60</v>
          </cell>
        </row>
        <row r="728">
          <cell r="R728">
            <v>25825</v>
          </cell>
          <cell r="S728" t="str">
            <v/>
          </cell>
          <cell r="T728">
            <v>43804.410416666702</v>
          </cell>
          <cell r="U728">
            <v>43798</v>
          </cell>
          <cell r="V728">
            <v>36</v>
          </cell>
        </row>
        <row r="729">
          <cell r="R729">
            <v>23873</v>
          </cell>
          <cell r="S729" t="str">
            <v/>
          </cell>
          <cell r="T729">
            <v>43642.769930555602</v>
          </cell>
          <cell r="U729">
            <v>43612</v>
          </cell>
          <cell r="V729">
            <v>60</v>
          </cell>
        </row>
        <row r="730">
          <cell r="R730">
            <v>51705</v>
          </cell>
          <cell r="S730" t="str">
            <v/>
          </cell>
          <cell r="T730">
            <v>44807.1042592593</v>
          </cell>
          <cell r="U730">
            <v>44788</v>
          </cell>
          <cell r="V730">
            <v>60</v>
          </cell>
        </row>
        <row r="731">
          <cell r="R731">
            <v>49027</v>
          </cell>
          <cell r="S731" t="str">
            <v/>
          </cell>
          <cell r="T731">
            <v>44722.541423611103</v>
          </cell>
          <cell r="U731">
            <v>44720</v>
          </cell>
          <cell r="V731">
            <v>36</v>
          </cell>
        </row>
        <row r="732">
          <cell r="R732">
            <v>43536</v>
          </cell>
          <cell r="S732" t="str">
            <v/>
          </cell>
          <cell r="T732">
            <v>44559.792106481502</v>
          </cell>
          <cell r="U732">
            <v>44463</v>
          </cell>
          <cell r="V732">
            <v>84</v>
          </cell>
        </row>
        <row r="733">
          <cell r="R733">
            <v>26997</v>
          </cell>
          <cell r="S733" t="str">
            <v/>
          </cell>
          <cell r="T733">
            <v>43853.402962963002</v>
          </cell>
          <cell r="U733">
            <v>43776</v>
          </cell>
          <cell r="V733">
            <v>60</v>
          </cell>
        </row>
        <row r="734">
          <cell r="R734">
            <v>29975</v>
          </cell>
          <cell r="S734" t="str">
            <v/>
          </cell>
          <cell r="T734">
            <v>43986.577569444402</v>
          </cell>
          <cell r="U734">
            <v>43979</v>
          </cell>
          <cell r="V734">
            <v>60</v>
          </cell>
        </row>
        <row r="735">
          <cell r="R735">
            <v>26736</v>
          </cell>
          <cell r="S735" t="str">
            <v/>
          </cell>
          <cell r="T735">
            <v>43867.792488425897</v>
          </cell>
          <cell r="U735">
            <v>43811</v>
          </cell>
          <cell r="V735">
            <v>60</v>
          </cell>
        </row>
        <row r="736">
          <cell r="R736">
            <v>26617</v>
          </cell>
          <cell r="S736" t="str">
            <v/>
          </cell>
          <cell r="T736">
            <v>44043.579837963</v>
          </cell>
          <cell r="U736">
            <v>43768</v>
          </cell>
          <cell r="V736">
            <v>48</v>
          </cell>
        </row>
        <row r="737">
          <cell r="R737">
            <v>25559</v>
          </cell>
          <cell r="S737" t="str">
            <v/>
          </cell>
          <cell r="T737">
            <v>43733.5363194444</v>
          </cell>
          <cell r="U737">
            <v>43724</v>
          </cell>
          <cell r="V737">
            <v>84</v>
          </cell>
        </row>
        <row r="738">
          <cell r="R738">
            <v>47106</v>
          </cell>
          <cell r="S738" t="str">
            <v/>
          </cell>
          <cell r="T738">
            <v>44712.104467592602</v>
          </cell>
          <cell r="U738">
            <v>44706</v>
          </cell>
          <cell r="V738">
            <v>60</v>
          </cell>
        </row>
        <row r="739">
          <cell r="R739">
            <v>60130</v>
          </cell>
          <cell r="S739" t="str">
            <v/>
          </cell>
          <cell r="T739">
            <v>44968.993206018502</v>
          </cell>
          <cell r="U739">
            <v>44967</v>
          </cell>
          <cell r="V739">
            <v>36</v>
          </cell>
        </row>
        <row r="740">
          <cell r="R740">
            <v>51936</v>
          </cell>
          <cell r="S740" t="str">
            <v/>
          </cell>
          <cell r="T740">
            <v>44834.104502314804</v>
          </cell>
          <cell r="U740">
            <v>44833</v>
          </cell>
          <cell r="V740">
            <v>36</v>
          </cell>
        </row>
        <row r="741">
          <cell r="R741">
            <v>35881</v>
          </cell>
          <cell r="S741" t="str">
            <v/>
          </cell>
          <cell r="T741">
            <v>44285.461527777799</v>
          </cell>
          <cell r="U741">
            <v>44232</v>
          </cell>
          <cell r="V741">
            <v>56</v>
          </cell>
        </row>
        <row r="742">
          <cell r="R742">
            <v>35963</v>
          </cell>
          <cell r="S742" t="str">
            <v/>
          </cell>
          <cell r="T742">
            <v>44231.820925925902</v>
          </cell>
          <cell r="U742">
            <v>44218</v>
          </cell>
          <cell r="V742">
            <v>60</v>
          </cell>
        </row>
        <row r="743">
          <cell r="R743">
            <v>42622</v>
          </cell>
          <cell r="S743" t="str">
            <v/>
          </cell>
          <cell r="T743">
            <v>44454.499421296299</v>
          </cell>
          <cell r="U743">
            <v>44446</v>
          </cell>
          <cell r="V743">
            <v>60</v>
          </cell>
        </row>
        <row r="744">
          <cell r="R744">
            <v>45476</v>
          </cell>
          <cell r="S744" t="str">
            <v/>
          </cell>
          <cell r="T744">
            <v>44524.104594907403</v>
          </cell>
          <cell r="U744">
            <v>44522</v>
          </cell>
          <cell r="V744">
            <v>60</v>
          </cell>
        </row>
        <row r="745">
          <cell r="R745">
            <v>42846</v>
          </cell>
          <cell r="S745" t="str">
            <v/>
          </cell>
          <cell r="T745">
            <v>44463.451307870397</v>
          </cell>
          <cell r="U745">
            <v>44452</v>
          </cell>
          <cell r="V745">
            <v>60</v>
          </cell>
        </row>
        <row r="746">
          <cell r="R746">
            <v>57624</v>
          </cell>
          <cell r="S746" t="str">
            <v/>
          </cell>
          <cell r="T746">
            <v>44932.993391203701</v>
          </cell>
          <cell r="U746">
            <v>44925</v>
          </cell>
          <cell r="V746">
            <v>60</v>
          </cell>
        </row>
        <row r="747">
          <cell r="R747">
            <v>40016</v>
          </cell>
          <cell r="S747" t="str">
            <v/>
          </cell>
          <cell r="T747">
            <v>44343.393495370401</v>
          </cell>
          <cell r="U747">
            <v>44320</v>
          </cell>
          <cell r="V747">
            <v>36</v>
          </cell>
        </row>
        <row r="748">
          <cell r="R748">
            <v>47252</v>
          </cell>
          <cell r="S748" t="str">
            <v/>
          </cell>
          <cell r="T748">
            <v>44729.104328703703</v>
          </cell>
          <cell r="U748">
            <v>44713</v>
          </cell>
          <cell r="V748">
            <v>36</v>
          </cell>
        </row>
        <row r="749">
          <cell r="R749">
            <v>45527</v>
          </cell>
          <cell r="S749" t="str">
            <v/>
          </cell>
          <cell r="T749">
            <v>44560.462337962999</v>
          </cell>
          <cell r="U749">
            <v>44558</v>
          </cell>
          <cell r="V749">
            <v>36</v>
          </cell>
        </row>
        <row r="750">
          <cell r="R750">
            <v>40678</v>
          </cell>
          <cell r="S750" t="str">
            <v/>
          </cell>
          <cell r="T750">
            <v>44366.104247685202</v>
          </cell>
          <cell r="U750">
            <v>44358</v>
          </cell>
          <cell r="V750">
            <v>60</v>
          </cell>
        </row>
        <row r="751">
          <cell r="R751">
            <v>32521</v>
          </cell>
          <cell r="S751" t="str">
            <v/>
          </cell>
          <cell r="T751">
            <v>44085.446261574099</v>
          </cell>
          <cell r="U751">
            <v>44056</v>
          </cell>
          <cell r="V751">
            <v>60</v>
          </cell>
        </row>
        <row r="752">
          <cell r="R752">
            <v>28415</v>
          </cell>
          <cell r="S752" t="str">
            <v/>
          </cell>
          <cell r="T752">
            <v>43920.741192129601</v>
          </cell>
          <cell r="U752">
            <v>43908</v>
          </cell>
          <cell r="V752">
            <v>33</v>
          </cell>
        </row>
        <row r="753">
          <cell r="R753">
            <v>45730</v>
          </cell>
          <cell r="S753" t="str">
            <v/>
          </cell>
          <cell r="T753">
            <v>44533.104409722197</v>
          </cell>
          <cell r="U753">
            <v>44529</v>
          </cell>
          <cell r="V753">
            <v>36</v>
          </cell>
        </row>
        <row r="754">
          <cell r="R754">
            <v>29790</v>
          </cell>
          <cell r="S754" t="str">
            <v/>
          </cell>
          <cell r="T754">
            <v>44004.681192129603</v>
          </cell>
          <cell r="U754">
            <v>43994</v>
          </cell>
          <cell r="V754">
            <v>36</v>
          </cell>
        </row>
        <row r="755">
          <cell r="R755">
            <v>33002</v>
          </cell>
          <cell r="S755" t="str">
            <v/>
          </cell>
          <cell r="T755">
            <v>44154.883229166699</v>
          </cell>
          <cell r="U755">
            <v>44092</v>
          </cell>
          <cell r="V755">
            <v>84</v>
          </cell>
        </row>
        <row r="756">
          <cell r="R756">
            <v>30597</v>
          </cell>
          <cell r="S756" t="str">
            <v/>
          </cell>
          <cell r="T756">
            <v>44092.4351157407</v>
          </cell>
          <cell r="U756">
            <v>44026</v>
          </cell>
          <cell r="V756">
            <v>60</v>
          </cell>
        </row>
        <row r="757">
          <cell r="R757">
            <v>27564</v>
          </cell>
          <cell r="S757" t="str">
            <v/>
          </cell>
          <cell r="T757">
            <v>43867.794305555602</v>
          </cell>
          <cell r="U757">
            <v>43830</v>
          </cell>
          <cell r="V757">
            <v>60</v>
          </cell>
        </row>
        <row r="758">
          <cell r="R758">
            <v>46946</v>
          </cell>
          <cell r="S758" t="str">
            <v/>
          </cell>
          <cell r="T758">
            <v>44736.104444444398</v>
          </cell>
          <cell r="U758">
            <v>44725</v>
          </cell>
          <cell r="V758">
            <v>36</v>
          </cell>
        </row>
        <row r="759">
          <cell r="R759">
            <v>44419</v>
          </cell>
          <cell r="S759" t="str">
            <v/>
          </cell>
          <cell r="T759">
            <v>44517.593020833301</v>
          </cell>
          <cell r="U759">
            <v>44504</v>
          </cell>
          <cell r="V759">
            <v>120</v>
          </cell>
        </row>
        <row r="760">
          <cell r="R760">
            <v>27302</v>
          </cell>
          <cell r="S760" t="str">
            <v/>
          </cell>
          <cell r="T760">
            <v>43825.650856481501</v>
          </cell>
          <cell r="U760">
            <v>43811</v>
          </cell>
          <cell r="V760">
            <v>60</v>
          </cell>
        </row>
        <row r="761">
          <cell r="R761">
            <v>26370</v>
          </cell>
          <cell r="S761" t="str">
            <v/>
          </cell>
          <cell r="T761">
            <v>43814.380856481497</v>
          </cell>
          <cell r="U761">
            <v>43798</v>
          </cell>
          <cell r="V761">
            <v>84</v>
          </cell>
        </row>
        <row r="762">
          <cell r="R762">
            <v>50697</v>
          </cell>
          <cell r="S762" t="str">
            <v/>
          </cell>
          <cell r="T762">
            <v>44769.104247685202</v>
          </cell>
          <cell r="U762">
            <v>44741</v>
          </cell>
          <cell r="V762">
            <v>60</v>
          </cell>
        </row>
        <row r="763">
          <cell r="R763">
            <v>43921</v>
          </cell>
          <cell r="S763" t="str">
            <v/>
          </cell>
          <cell r="T763">
            <v>44460.427812499998</v>
          </cell>
          <cell r="U763">
            <v>44453</v>
          </cell>
          <cell r="V763">
            <v>36</v>
          </cell>
        </row>
        <row r="764">
          <cell r="R764">
            <v>40263</v>
          </cell>
          <cell r="S764" t="str">
            <v/>
          </cell>
          <cell r="T764">
            <v>44347.727118055598</v>
          </cell>
          <cell r="U764">
            <v>44314</v>
          </cell>
          <cell r="V764">
            <v>115</v>
          </cell>
        </row>
        <row r="765">
          <cell r="R765">
            <v>29843</v>
          </cell>
          <cell r="S765" t="str">
            <v/>
          </cell>
          <cell r="T765">
            <v>44090.400405092601</v>
          </cell>
          <cell r="U765">
            <v>43987</v>
          </cell>
          <cell r="V765">
            <v>36</v>
          </cell>
        </row>
        <row r="766">
          <cell r="R766">
            <v>60834</v>
          </cell>
          <cell r="S766" t="str">
            <v/>
          </cell>
          <cell r="T766">
            <v>44978.993472222202</v>
          </cell>
          <cell r="U766">
            <v>44973</v>
          </cell>
          <cell r="V766">
            <v>48</v>
          </cell>
        </row>
        <row r="767">
          <cell r="R767">
            <v>24509</v>
          </cell>
          <cell r="S767" t="str">
            <v/>
          </cell>
          <cell r="T767">
            <v>43644.475648148102</v>
          </cell>
          <cell r="U767">
            <v>43642</v>
          </cell>
          <cell r="V767">
            <v>12</v>
          </cell>
        </row>
        <row r="768">
          <cell r="R768">
            <v>35345</v>
          </cell>
          <cell r="S768" t="str">
            <v/>
          </cell>
          <cell r="T768">
            <v>44229.671481481499</v>
          </cell>
          <cell r="U768">
            <v>44217</v>
          </cell>
          <cell r="V768">
            <v>84</v>
          </cell>
        </row>
        <row r="769">
          <cell r="R769">
            <v>26609</v>
          </cell>
          <cell r="S769" t="str">
            <v/>
          </cell>
          <cell r="T769">
            <v>43852.540150462999</v>
          </cell>
          <cell r="U769">
            <v>43761</v>
          </cell>
          <cell r="V769">
            <v>60</v>
          </cell>
        </row>
        <row r="770">
          <cell r="R770">
            <v>26445</v>
          </cell>
          <cell r="S770" t="str">
            <v/>
          </cell>
          <cell r="T770">
            <v>43774.437928240703</v>
          </cell>
          <cell r="U770">
            <v>43762</v>
          </cell>
          <cell r="V770">
            <v>84</v>
          </cell>
        </row>
        <row r="771">
          <cell r="R771">
            <v>30172</v>
          </cell>
          <cell r="S771" t="str">
            <v/>
          </cell>
          <cell r="T771">
            <v>43994.4691087963</v>
          </cell>
          <cell r="U771">
            <v>43990</v>
          </cell>
          <cell r="V771">
            <v>36</v>
          </cell>
        </row>
        <row r="772">
          <cell r="R772">
            <v>54123</v>
          </cell>
          <cell r="S772" t="str">
            <v/>
          </cell>
          <cell r="T772">
            <v>44914.9933564815</v>
          </cell>
          <cell r="U772">
            <v>44909</v>
          </cell>
          <cell r="V772">
            <v>60</v>
          </cell>
        </row>
        <row r="773">
          <cell r="R773">
            <v>25832</v>
          </cell>
          <cell r="S773" t="str">
            <v/>
          </cell>
          <cell r="T773">
            <v>43780.813773148097</v>
          </cell>
          <cell r="U773">
            <v>43769</v>
          </cell>
          <cell r="V773">
            <v>84</v>
          </cell>
        </row>
        <row r="774">
          <cell r="R774">
            <v>33212</v>
          </cell>
          <cell r="S774" t="str">
            <v/>
          </cell>
          <cell r="T774">
            <v>44154.879629629599</v>
          </cell>
          <cell r="U774">
            <v>44111</v>
          </cell>
          <cell r="V774">
            <v>120</v>
          </cell>
        </row>
        <row r="775">
          <cell r="R775">
            <v>35360</v>
          </cell>
          <cell r="S775" t="str">
            <v/>
          </cell>
          <cell r="T775">
            <v>44194.694016203699</v>
          </cell>
          <cell r="U775">
            <v>44187</v>
          </cell>
          <cell r="V775">
            <v>36</v>
          </cell>
        </row>
        <row r="776">
          <cell r="R776">
            <v>43499</v>
          </cell>
          <cell r="S776" t="str">
            <v/>
          </cell>
          <cell r="T776">
            <v>44445.516446759299</v>
          </cell>
          <cell r="U776">
            <v>44440</v>
          </cell>
          <cell r="V776">
            <v>84</v>
          </cell>
        </row>
        <row r="777">
          <cell r="R777">
            <v>47391</v>
          </cell>
          <cell r="S777" t="str">
            <v/>
          </cell>
          <cell r="T777">
            <v>44716.104768518497</v>
          </cell>
          <cell r="U777">
            <v>44712</v>
          </cell>
          <cell r="V777">
            <v>84</v>
          </cell>
        </row>
        <row r="778">
          <cell r="R778">
            <v>48028</v>
          </cell>
          <cell r="S778" t="str">
            <v/>
          </cell>
          <cell r="T778">
            <v>44715.104293981502</v>
          </cell>
          <cell r="U778">
            <v>44705</v>
          </cell>
          <cell r="V778">
            <v>48</v>
          </cell>
        </row>
        <row r="779">
          <cell r="R779">
            <v>28414</v>
          </cell>
          <cell r="S779" t="str">
            <v/>
          </cell>
          <cell r="T779">
            <v>43916.492430555598</v>
          </cell>
          <cell r="U779">
            <v>43902</v>
          </cell>
          <cell r="V779">
            <v>36</v>
          </cell>
        </row>
        <row r="780">
          <cell r="R780">
            <v>44136</v>
          </cell>
          <cell r="S780" t="str">
            <v/>
          </cell>
          <cell r="T780">
            <v>44739.1042592593</v>
          </cell>
          <cell r="U780">
            <v>44726</v>
          </cell>
          <cell r="V780">
            <v>84</v>
          </cell>
        </row>
        <row r="781">
          <cell r="R781">
            <v>32438</v>
          </cell>
          <cell r="S781" t="str">
            <v/>
          </cell>
          <cell r="T781">
            <v>44082.575046296297</v>
          </cell>
          <cell r="U781">
            <v>44075</v>
          </cell>
          <cell r="V781">
            <v>35</v>
          </cell>
        </row>
        <row r="782">
          <cell r="R782">
            <v>55897</v>
          </cell>
          <cell r="S782" t="str">
            <v/>
          </cell>
          <cell r="T782">
            <v>44964.993252314802</v>
          </cell>
          <cell r="U782">
            <v>44960</v>
          </cell>
          <cell r="V782">
            <v>60</v>
          </cell>
        </row>
        <row r="783">
          <cell r="R783">
            <v>31748</v>
          </cell>
          <cell r="S783" t="str">
            <v/>
          </cell>
          <cell r="T783">
            <v>44096.616770833301</v>
          </cell>
          <cell r="U783">
            <v>44082</v>
          </cell>
          <cell r="V783">
            <v>60</v>
          </cell>
        </row>
        <row r="784">
          <cell r="R784">
            <v>61189</v>
          </cell>
          <cell r="S784" t="str">
            <v/>
          </cell>
          <cell r="T784">
            <v>44988.993298611102</v>
          </cell>
          <cell r="U784">
            <v>44986</v>
          </cell>
          <cell r="V784">
            <v>60</v>
          </cell>
        </row>
        <row r="785">
          <cell r="R785">
            <v>44774</v>
          </cell>
          <cell r="S785" t="str">
            <v/>
          </cell>
          <cell r="T785">
            <v>44558.464618055601</v>
          </cell>
          <cell r="U785">
            <v>44537</v>
          </cell>
          <cell r="V785">
            <v>72</v>
          </cell>
        </row>
        <row r="786">
          <cell r="R786">
            <v>36589</v>
          </cell>
          <cell r="S786" t="str">
            <v/>
          </cell>
          <cell r="T786">
            <v>44194.708611111098</v>
          </cell>
          <cell r="U786">
            <v>44188</v>
          </cell>
          <cell r="V786">
            <v>120</v>
          </cell>
        </row>
        <row r="787">
          <cell r="R787">
            <v>27669</v>
          </cell>
          <cell r="S787" t="str">
            <v/>
          </cell>
          <cell r="T787">
            <v>43864.649097222202</v>
          </cell>
          <cell r="U787">
            <v>43829</v>
          </cell>
          <cell r="V787">
            <v>84</v>
          </cell>
        </row>
        <row r="788">
          <cell r="R788">
            <v>45738</v>
          </cell>
          <cell r="S788" t="str">
            <v/>
          </cell>
          <cell r="T788">
            <v>44539.684131944399</v>
          </cell>
          <cell r="U788">
            <v>44533</v>
          </cell>
          <cell r="V788">
            <v>120</v>
          </cell>
        </row>
        <row r="789">
          <cell r="R789">
            <v>23411</v>
          </cell>
          <cell r="S789" t="str">
            <v/>
          </cell>
          <cell r="T789">
            <v>43619.426111111097</v>
          </cell>
          <cell r="U789">
            <v>43587</v>
          </cell>
          <cell r="V789">
            <v>84</v>
          </cell>
        </row>
        <row r="790">
          <cell r="R790">
            <v>24098</v>
          </cell>
          <cell r="S790" t="str">
            <v/>
          </cell>
          <cell r="T790">
            <v>43642.7574537037</v>
          </cell>
          <cell r="U790">
            <v>43635</v>
          </cell>
          <cell r="V790">
            <v>36</v>
          </cell>
        </row>
        <row r="791">
          <cell r="R791">
            <v>42368</v>
          </cell>
          <cell r="S791" t="str">
            <v/>
          </cell>
          <cell r="T791">
            <v>44747.104317129597</v>
          </cell>
          <cell r="U791">
            <v>44742</v>
          </cell>
          <cell r="V791">
            <v>84</v>
          </cell>
        </row>
        <row r="792">
          <cell r="R792">
            <v>28162</v>
          </cell>
          <cell r="S792" t="str">
            <v/>
          </cell>
          <cell r="T792">
            <v>43909.875</v>
          </cell>
          <cell r="U792">
            <v>43903</v>
          </cell>
          <cell r="V792">
            <v>60</v>
          </cell>
        </row>
        <row r="793">
          <cell r="R793">
            <v>27878</v>
          </cell>
          <cell r="S793" t="str">
            <v/>
          </cell>
          <cell r="T793">
            <v>43903.433055555601</v>
          </cell>
          <cell r="U793">
            <v>43839</v>
          </cell>
          <cell r="V793">
            <v>84</v>
          </cell>
        </row>
        <row r="794">
          <cell r="R794">
            <v>30537</v>
          </cell>
          <cell r="S794" t="str">
            <v/>
          </cell>
          <cell r="T794">
            <v>44034.643425925897</v>
          </cell>
          <cell r="U794">
            <v>44012</v>
          </cell>
          <cell r="V794">
            <v>60</v>
          </cell>
        </row>
        <row r="795">
          <cell r="R795">
            <v>27511</v>
          </cell>
          <cell r="S795" t="str">
            <v/>
          </cell>
          <cell r="T795">
            <v>43864.647326388898</v>
          </cell>
          <cell r="U795">
            <v>43830</v>
          </cell>
          <cell r="V795">
            <v>60</v>
          </cell>
        </row>
        <row r="796">
          <cell r="R796">
            <v>39284</v>
          </cell>
          <cell r="S796" t="str">
            <v/>
          </cell>
          <cell r="T796">
            <v>44364.104293981502</v>
          </cell>
          <cell r="U796">
            <v>44361</v>
          </cell>
          <cell r="V796">
            <v>60</v>
          </cell>
        </row>
        <row r="797">
          <cell r="R797">
            <v>32286</v>
          </cell>
          <cell r="S797" t="str">
            <v/>
          </cell>
          <cell r="T797">
            <v>44096.512106481503</v>
          </cell>
          <cell r="U797">
            <v>44084</v>
          </cell>
          <cell r="V797">
            <v>60</v>
          </cell>
        </row>
        <row r="798">
          <cell r="R798">
            <v>49031</v>
          </cell>
          <cell r="S798" t="str">
            <v/>
          </cell>
          <cell r="T798">
            <v>44712.104594907403</v>
          </cell>
          <cell r="U798">
            <v>44708</v>
          </cell>
          <cell r="V798">
            <v>96</v>
          </cell>
        </row>
        <row r="799">
          <cell r="R799">
            <v>25945</v>
          </cell>
          <cell r="S799" t="str">
            <v/>
          </cell>
          <cell r="T799">
            <v>43759.648969907401</v>
          </cell>
          <cell r="U799">
            <v>43745</v>
          </cell>
          <cell r="V799">
            <v>60</v>
          </cell>
        </row>
        <row r="800">
          <cell r="R800">
            <v>33355</v>
          </cell>
          <cell r="S800" t="str">
            <v/>
          </cell>
          <cell r="T800">
            <v>44250.443159722199</v>
          </cell>
          <cell r="U800">
            <v>44245</v>
          </cell>
          <cell r="V800">
            <v>24</v>
          </cell>
        </row>
        <row r="801">
          <cell r="R801">
            <v>50577</v>
          </cell>
          <cell r="S801" t="str">
            <v/>
          </cell>
          <cell r="T801">
            <v>44726.104629629597</v>
          </cell>
          <cell r="U801">
            <v>44722</v>
          </cell>
          <cell r="V801">
            <v>60</v>
          </cell>
        </row>
        <row r="802">
          <cell r="R802">
            <v>53229</v>
          </cell>
          <cell r="S802" t="str">
            <v/>
          </cell>
          <cell r="T802">
            <v>44812.454490740703</v>
          </cell>
          <cell r="U802">
            <v>44804</v>
          </cell>
          <cell r="V802">
            <v>60</v>
          </cell>
        </row>
        <row r="803">
          <cell r="R803">
            <v>31757</v>
          </cell>
          <cell r="S803" t="str">
            <v/>
          </cell>
          <cell r="T803">
            <v>44154.868506944404</v>
          </cell>
          <cell r="U803">
            <v>44133</v>
          </cell>
          <cell r="V803">
            <v>72</v>
          </cell>
        </row>
        <row r="804">
          <cell r="R804">
            <v>27161</v>
          </cell>
          <cell r="S804" t="str">
            <v/>
          </cell>
          <cell r="T804">
            <v>43825.625601851898</v>
          </cell>
          <cell r="U804">
            <v>43797</v>
          </cell>
          <cell r="V804">
            <v>60</v>
          </cell>
        </row>
        <row r="805">
          <cell r="R805">
            <v>54122</v>
          </cell>
          <cell r="S805" t="str">
            <v/>
          </cell>
          <cell r="T805">
            <v>44904.993321759299</v>
          </cell>
          <cell r="U805">
            <v>44903</v>
          </cell>
          <cell r="V805">
            <v>60</v>
          </cell>
        </row>
        <row r="806">
          <cell r="R806">
            <v>31181</v>
          </cell>
          <cell r="S806" t="str">
            <v/>
          </cell>
          <cell r="T806">
            <v>44022.557777777802</v>
          </cell>
          <cell r="U806">
            <v>44015</v>
          </cell>
          <cell r="V806">
            <v>36</v>
          </cell>
        </row>
        <row r="807">
          <cell r="R807">
            <v>40496</v>
          </cell>
          <cell r="S807" t="str">
            <v/>
          </cell>
          <cell r="T807">
            <v>44362.715682870403</v>
          </cell>
          <cell r="U807">
            <v>44356</v>
          </cell>
          <cell r="V807">
            <v>60</v>
          </cell>
        </row>
        <row r="808">
          <cell r="R808">
            <v>26390</v>
          </cell>
          <cell r="S808" t="str">
            <v/>
          </cell>
          <cell r="T808">
            <v>43797.393703703703</v>
          </cell>
          <cell r="U808">
            <v>43780</v>
          </cell>
          <cell r="V808">
            <v>72</v>
          </cell>
        </row>
        <row r="809">
          <cell r="R809">
            <v>27089</v>
          </cell>
          <cell r="S809" t="str">
            <v/>
          </cell>
          <cell r="T809">
            <v>43818.792627314797</v>
          </cell>
          <cell r="U809">
            <v>43791</v>
          </cell>
          <cell r="V809">
            <v>84</v>
          </cell>
        </row>
        <row r="810">
          <cell r="R810">
            <v>38259</v>
          </cell>
          <cell r="S810" t="str">
            <v/>
          </cell>
          <cell r="T810">
            <v>44372.481516203698</v>
          </cell>
          <cell r="U810">
            <v>44302</v>
          </cell>
          <cell r="V810">
            <v>36</v>
          </cell>
        </row>
        <row r="811">
          <cell r="R811">
            <v>47406</v>
          </cell>
          <cell r="S811" t="str">
            <v/>
          </cell>
          <cell r="T811">
            <v>44560.693171296298</v>
          </cell>
          <cell r="U811">
            <v>44560</v>
          </cell>
          <cell r="V811">
            <v>60</v>
          </cell>
        </row>
        <row r="812">
          <cell r="R812">
            <v>25264</v>
          </cell>
          <cell r="S812" t="str">
            <v/>
          </cell>
          <cell r="T812">
            <v>43733.539178240702</v>
          </cell>
          <cell r="U812">
            <v>43703</v>
          </cell>
          <cell r="V812">
            <v>48</v>
          </cell>
        </row>
        <row r="813">
          <cell r="R813">
            <v>25293</v>
          </cell>
          <cell r="S813" t="str">
            <v/>
          </cell>
          <cell r="T813">
            <v>43727.645104166702</v>
          </cell>
          <cell r="U813">
            <v>43705</v>
          </cell>
          <cell r="V813">
            <v>36</v>
          </cell>
        </row>
        <row r="814">
          <cell r="R814">
            <v>28242</v>
          </cell>
          <cell r="S814" t="str">
            <v/>
          </cell>
          <cell r="T814">
            <v>43945.501446759299</v>
          </cell>
          <cell r="U814">
            <v>43938</v>
          </cell>
          <cell r="V814">
            <v>84</v>
          </cell>
        </row>
        <row r="815">
          <cell r="R815">
            <v>49591</v>
          </cell>
          <cell r="S815" t="str">
            <v/>
          </cell>
          <cell r="T815">
            <v>44777.104548611103</v>
          </cell>
          <cell r="U815">
            <v>44775</v>
          </cell>
          <cell r="V815">
            <v>36</v>
          </cell>
        </row>
        <row r="816">
          <cell r="R816">
            <v>51598</v>
          </cell>
          <cell r="S816" t="str">
            <v/>
          </cell>
          <cell r="T816">
            <v>44776.383298611101</v>
          </cell>
          <cell r="U816">
            <v>44769</v>
          </cell>
          <cell r="V816">
            <v>60</v>
          </cell>
        </row>
        <row r="817">
          <cell r="R817">
            <v>28983</v>
          </cell>
          <cell r="S817" t="str">
            <v/>
          </cell>
          <cell r="T817">
            <v>44043.608530092599</v>
          </cell>
          <cell r="U817">
            <v>43978</v>
          </cell>
          <cell r="V817">
            <v>36</v>
          </cell>
        </row>
        <row r="818">
          <cell r="R818">
            <v>27945</v>
          </cell>
          <cell r="S818" t="str">
            <v/>
          </cell>
          <cell r="T818">
            <v>43861.393900463001</v>
          </cell>
          <cell r="U818">
            <v>43826</v>
          </cell>
          <cell r="V818">
            <v>60</v>
          </cell>
        </row>
        <row r="819">
          <cell r="R819">
            <v>38627</v>
          </cell>
          <cell r="S819" t="str">
            <v/>
          </cell>
          <cell r="T819">
            <v>44285.665462962999</v>
          </cell>
          <cell r="U819">
            <v>44281</v>
          </cell>
          <cell r="V819">
            <v>84</v>
          </cell>
        </row>
        <row r="820">
          <cell r="R820">
            <v>46255</v>
          </cell>
          <cell r="S820" t="str">
            <v/>
          </cell>
          <cell r="T820">
            <v>44537.104386574101</v>
          </cell>
          <cell r="U820">
            <v>44530</v>
          </cell>
          <cell r="V820">
            <v>24</v>
          </cell>
        </row>
        <row r="821">
          <cell r="R821">
            <v>26203</v>
          </cell>
          <cell r="S821" t="str">
            <v/>
          </cell>
          <cell r="T821">
            <v>43780.804432870398</v>
          </cell>
          <cell r="U821">
            <v>43734</v>
          </cell>
          <cell r="V821">
            <v>84</v>
          </cell>
        </row>
        <row r="822">
          <cell r="R822">
            <v>26808</v>
          </cell>
          <cell r="S822" t="str">
            <v/>
          </cell>
          <cell r="T822">
            <v>43888.718900462998</v>
          </cell>
          <cell r="U822">
            <v>43826</v>
          </cell>
          <cell r="V822">
            <v>84</v>
          </cell>
        </row>
        <row r="823">
          <cell r="R823">
            <v>43191</v>
          </cell>
          <cell r="S823" t="str">
            <v/>
          </cell>
          <cell r="T823">
            <v>44443.104386574101</v>
          </cell>
          <cell r="U823">
            <v>44440</v>
          </cell>
          <cell r="V823">
            <v>60</v>
          </cell>
        </row>
        <row r="824">
          <cell r="R824">
            <v>47471</v>
          </cell>
          <cell r="S824" t="str">
            <v/>
          </cell>
          <cell r="T824">
            <v>44558.104398148098</v>
          </cell>
          <cell r="U824">
            <v>44557</v>
          </cell>
          <cell r="V824">
            <v>36</v>
          </cell>
        </row>
        <row r="825">
          <cell r="R825">
            <v>27074</v>
          </cell>
          <cell r="S825" t="str">
            <v/>
          </cell>
          <cell r="T825">
            <v>44042.580856481502</v>
          </cell>
          <cell r="U825">
            <v>43835</v>
          </cell>
          <cell r="V825">
            <v>60</v>
          </cell>
        </row>
        <row r="826">
          <cell r="R826">
            <v>25045</v>
          </cell>
          <cell r="S826" t="str">
            <v/>
          </cell>
          <cell r="T826">
            <v>43725.7509027778</v>
          </cell>
          <cell r="U826">
            <v>43682</v>
          </cell>
          <cell r="V826">
            <v>84</v>
          </cell>
        </row>
        <row r="827">
          <cell r="R827">
            <v>26448</v>
          </cell>
          <cell r="S827" t="str">
            <v/>
          </cell>
          <cell r="T827">
            <v>43810.470208333303</v>
          </cell>
          <cell r="U827">
            <v>43796</v>
          </cell>
          <cell r="V827">
            <v>60</v>
          </cell>
        </row>
        <row r="828">
          <cell r="R828">
            <v>54744</v>
          </cell>
          <cell r="S828" t="str">
            <v/>
          </cell>
          <cell r="T828">
            <v>44862.104479166701</v>
          </cell>
          <cell r="U828">
            <v>44860</v>
          </cell>
          <cell r="V828">
            <v>60</v>
          </cell>
        </row>
        <row r="829">
          <cell r="R829">
            <v>35157</v>
          </cell>
          <cell r="S829" t="str">
            <v/>
          </cell>
          <cell r="T829">
            <v>44155.652986111098</v>
          </cell>
          <cell r="U829">
            <v>44139</v>
          </cell>
          <cell r="V829">
            <v>36</v>
          </cell>
        </row>
        <row r="830">
          <cell r="R830">
            <v>44607</v>
          </cell>
          <cell r="S830" t="str">
            <v/>
          </cell>
          <cell r="T830">
            <v>44470.104444444398</v>
          </cell>
          <cell r="U830">
            <v>44469</v>
          </cell>
          <cell r="V830">
            <v>24</v>
          </cell>
        </row>
        <row r="831">
          <cell r="R831">
            <v>37860</v>
          </cell>
          <cell r="S831" t="str">
            <v/>
          </cell>
          <cell r="T831">
            <v>44334.6350578704</v>
          </cell>
          <cell r="U831">
            <v>44329</v>
          </cell>
          <cell r="V831">
            <v>60</v>
          </cell>
        </row>
        <row r="832">
          <cell r="R832">
            <v>42490</v>
          </cell>
          <cell r="S832" t="str">
            <v/>
          </cell>
          <cell r="T832">
            <v>44441.409363425897</v>
          </cell>
          <cell r="U832">
            <v>44427</v>
          </cell>
          <cell r="V832">
            <v>72</v>
          </cell>
        </row>
        <row r="833">
          <cell r="R833">
            <v>27061</v>
          </cell>
          <cell r="S833" t="str">
            <v/>
          </cell>
          <cell r="T833">
            <v>43818.790532407402</v>
          </cell>
          <cell r="U833">
            <v>43781</v>
          </cell>
          <cell r="V833">
            <v>60</v>
          </cell>
        </row>
        <row r="834">
          <cell r="R834">
            <v>44317</v>
          </cell>
          <cell r="S834" t="str">
            <v/>
          </cell>
          <cell r="T834">
            <v>44544.5149537037</v>
          </cell>
          <cell r="U834">
            <v>44505</v>
          </cell>
          <cell r="V834">
            <v>60</v>
          </cell>
        </row>
        <row r="835">
          <cell r="R835">
            <v>26491</v>
          </cell>
          <cell r="S835" t="str">
            <v/>
          </cell>
          <cell r="T835">
            <v>43861.405162037001</v>
          </cell>
          <cell r="U835">
            <v>43804</v>
          </cell>
          <cell r="V835">
            <v>36</v>
          </cell>
        </row>
        <row r="836">
          <cell r="R836">
            <v>36572</v>
          </cell>
          <cell r="S836" t="str">
            <v/>
          </cell>
          <cell r="T836">
            <v>44256.689490740697</v>
          </cell>
          <cell r="U836">
            <v>44224</v>
          </cell>
          <cell r="V836">
            <v>120</v>
          </cell>
        </row>
        <row r="837">
          <cell r="R837">
            <v>27266</v>
          </cell>
          <cell r="S837" t="str">
            <v/>
          </cell>
          <cell r="T837">
            <v>43972.605000000003</v>
          </cell>
          <cell r="U837">
            <v>43965</v>
          </cell>
          <cell r="V837">
            <v>84</v>
          </cell>
        </row>
        <row r="838">
          <cell r="R838">
            <v>31268</v>
          </cell>
          <cell r="S838" t="str">
            <v/>
          </cell>
          <cell r="T838">
            <v>44084.7834953704</v>
          </cell>
          <cell r="U838">
            <v>44056</v>
          </cell>
          <cell r="V838">
            <v>25</v>
          </cell>
        </row>
        <row r="839">
          <cell r="R839">
            <v>46305</v>
          </cell>
          <cell r="S839" t="str">
            <v/>
          </cell>
          <cell r="T839">
            <v>44529.104340277801</v>
          </cell>
          <cell r="U839">
            <v>44526</v>
          </cell>
          <cell r="V839">
            <v>36</v>
          </cell>
        </row>
        <row r="840">
          <cell r="R840">
            <v>44631</v>
          </cell>
          <cell r="S840" t="str">
            <v/>
          </cell>
          <cell r="T840">
            <v>44490.725277777798</v>
          </cell>
          <cell r="U840">
            <v>44481</v>
          </cell>
          <cell r="V840">
            <v>12</v>
          </cell>
        </row>
        <row r="841">
          <cell r="R841">
            <v>24104</v>
          </cell>
          <cell r="S841" t="str">
            <v/>
          </cell>
          <cell r="T841">
            <v>43642.757326388899</v>
          </cell>
          <cell r="U841">
            <v>43635</v>
          </cell>
          <cell r="V841">
            <v>36</v>
          </cell>
        </row>
        <row r="842">
          <cell r="R842">
            <v>46652</v>
          </cell>
          <cell r="S842" t="str">
            <v/>
          </cell>
          <cell r="T842">
            <v>44560.690752314797</v>
          </cell>
          <cell r="U842">
            <v>44552</v>
          </cell>
          <cell r="V842">
            <v>84</v>
          </cell>
        </row>
        <row r="843">
          <cell r="R843">
            <v>52060</v>
          </cell>
          <cell r="S843" t="str">
            <v/>
          </cell>
          <cell r="T843">
            <v>44828.104386574101</v>
          </cell>
          <cell r="U843">
            <v>44823</v>
          </cell>
          <cell r="V843">
            <v>60</v>
          </cell>
        </row>
        <row r="844">
          <cell r="R844">
            <v>41767</v>
          </cell>
          <cell r="S844" t="str">
            <v/>
          </cell>
          <cell r="T844">
            <v>44377.682523148098</v>
          </cell>
          <cell r="U844">
            <v>44376</v>
          </cell>
          <cell r="V844">
            <v>84</v>
          </cell>
        </row>
        <row r="845">
          <cell r="R845">
            <v>29506</v>
          </cell>
          <cell r="S845" t="str">
            <v/>
          </cell>
          <cell r="T845">
            <v>43972.631307870397</v>
          </cell>
          <cell r="U845">
            <v>43966</v>
          </cell>
          <cell r="V845">
            <v>60</v>
          </cell>
        </row>
        <row r="846">
          <cell r="R846">
            <v>26201</v>
          </cell>
          <cell r="S846" t="str">
            <v/>
          </cell>
          <cell r="T846">
            <v>43830.3961921296</v>
          </cell>
          <cell r="U846">
            <v>43755</v>
          </cell>
          <cell r="V846">
            <v>48</v>
          </cell>
        </row>
        <row r="847">
          <cell r="R847">
            <v>31949</v>
          </cell>
          <cell r="S847" t="str">
            <v/>
          </cell>
          <cell r="T847">
            <v>44096.473078703697</v>
          </cell>
          <cell r="U847">
            <v>44071</v>
          </cell>
          <cell r="V847">
            <v>84</v>
          </cell>
        </row>
        <row r="848">
          <cell r="R848">
            <v>27724</v>
          </cell>
          <cell r="S848" t="str">
            <v/>
          </cell>
          <cell r="T848">
            <v>43867.790243055599</v>
          </cell>
          <cell r="U848">
            <v>43825</v>
          </cell>
          <cell r="V848">
            <v>60</v>
          </cell>
        </row>
        <row r="849">
          <cell r="R849">
            <v>43429</v>
          </cell>
          <cell r="S849" t="str">
            <v/>
          </cell>
          <cell r="T849">
            <v>44441.429293981499</v>
          </cell>
          <cell r="U849">
            <v>44434</v>
          </cell>
          <cell r="V849">
            <v>60</v>
          </cell>
        </row>
        <row r="850">
          <cell r="R850">
            <v>32043</v>
          </cell>
          <cell r="S850" t="str">
            <v/>
          </cell>
          <cell r="T850">
            <v>44154.8624305556</v>
          </cell>
          <cell r="U850">
            <v>44076</v>
          </cell>
          <cell r="V850">
            <v>84</v>
          </cell>
        </row>
        <row r="851">
          <cell r="R851">
            <v>30913</v>
          </cell>
          <cell r="S851" t="str">
            <v/>
          </cell>
          <cell r="T851">
            <v>44071.4242592593</v>
          </cell>
          <cell r="U851">
            <v>44057</v>
          </cell>
          <cell r="V851">
            <v>84</v>
          </cell>
        </row>
        <row r="852">
          <cell r="R852">
            <v>43951</v>
          </cell>
          <cell r="S852" t="str">
            <v/>
          </cell>
          <cell r="T852">
            <v>44466.423819444397</v>
          </cell>
          <cell r="U852">
            <v>44459</v>
          </cell>
          <cell r="V852">
            <v>36</v>
          </cell>
        </row>
        <row r="853">
          <cell r="R853">
            <v>26194</v>
          </cell>
          <cell r="S853" t="str">
            <v/>
          </cell>
          <cell r="T853">
            <v>43759.656585648103</v>
          </cell>
          <cell r="U853">
            <v>43734</v>
          </cell>
          <cell r="V853">
            <v>60</v>
          </cell>
        </row>
        <row r="854">
          <cell r="R854">
            <v>27417</v>
          </cell>
          <cell r="S854" t="str">
            <v/>
          </cell>
          <cell r="T854">
            <v>43847.635358796302</v>
          </cell>
          <cell r="U854">
            <v>43809</v>
          </cell>
          <cell r="V854">
            <v>60</v>
          </cell>
        </row>
        <row r="855">
          <cell r="R855">
            <v>30735</v>
          </cell>
          <cell r="S855" t="str">
            <v/>
          </cell>
          <cell r="T855">
            <v>44057.034988425898</v>
          </cell>
          <cell r="U855">
            <v>44039</v>
          </cell>
          <cell r="V855">
            <v>84</v>
          </cell>
        </row>
        <row r="856">
          <cell r="R856">
            <v>27115</v>
          </cell>
          <cell r="S856" t="str">
            <v/>
          </cell>
          <cell r="T856">
            <v>43827.543194444399</v>
          </cell>
          <cell r="U856">
            <v>43798</v>
          </cell>
          <cell r="V856">
            <v>84</v>
          </cell>
        </row>
        <row r="857">
          <cell r="R857">
            <v>31475</v>
          </cell>
          <cell r="S857" t="str">
            <v/>
          </cell>
          <cell r="T857">
            <v>44141.449108796303</v>
          </cell>
          <cell r="U857">
            <v>44113</v>
          </cell>
          <cell r="V857">
            <v>84</v>
          </cell>
        </row>
        <row r="858">
          <cell r="R858">
            <v>28282</v>
          </cell>
          <cell r="S858" t="str">
            <v/>
          </cell>
          <cell r="T858">
            <v>44083.501273148097</v>
          </cell>
          <cell r="U858">
            <v>44050</v>
          </cell>
          <cell r="V858">
            <v>36</v>
          </cell>
        </row>
        <row r="859">
          <cell r="R859">
            <v>46405</v>
          </cell>
          <cell r="S859" t="str">
            <v/>
          </cell>
          <cell r="T859">
            <v>44560.679618055598</v>
          </cell>
          <cell r="U859">
            <v>44559</v>
          </cell>
          <cell r="V859">
            <v>109</v>
          </cell>
        </row>
        <row r="860">
          <cell r="R860">
            <v>24567</v>
          </cell>
          <cell r="S860" t="str">
            <v/>
          </cell>
          <cell r="T860">
            <v>43679.361956018503</v>
          </cell>
          <cell r="U860">
            <v>43657</v>
          </cell>
          <cell r="V860">
            <v>36</v>
          </cell>
        </row>
        <row r="861">
          <cell r="R861">
            <v>29856</v>
          </cell>
          <cell r="S861" t="str">
            <v/>
          </cell>
          <cell r="T861">
            <v>44096.488078703696</v>
          </cell>
          <cell r="U861">
            <v>44040</v>
          </cell>
          <cell r="V861">
            <v>84</v>
          </cell>
        </row>
        <row r="862">
          <cell r="R862">
            <v>45544</v>
          </cell>
          <cell r="S862" t="str">
            <v/>
          </cell>
          <cell r="T862">
            <v>44554.531712962998</v>
          </cell>
          <cell r="U862">
            <v>44551</v>
          </cell>
          <cell r="V862">
            <v>60</v>
          </cell>
        </row>
        <row r="863">
          <cell r="R863">
            <v>31969</v>
          </cell>
          <cell r="S863" t="str">
            <v/>
          </cell>
          <cell r="T863">
            <v>44102.792812500003</v>
          </cell>
          <cell r="U863">
            <v>44092</v>
          </cell>
          <cell r="V863">
            <v>60</v>
          </cell>
        </row>
        <row r="864">
          <cell r="R864">
            <v>27410</v>
          </cell>
          <cell r="S864" t="str">
            <v/>
          </cell>
          <cell r="T864">
            <v>43827.547430555598</v>
          </cell>
          <cell r="U864">
            <v>43811</v>
          </cell>
          <cell r="V864">
            <v>60</v>
          </cell>
        </row>
        <row r="865">
          <cell r="R865">
            <v>45209</v>
          </cell>
          <cell r="S865" t="str">
            <v/>
          </cell>
          <cell r="T865">
            <v>44711.104236111103</v>
          </cell>
          <cell r="U865">
            <v>44700</v>
          </cell>
          <cell r="V865">
            <v>36</v>
          </cell>
        </row>
        <row r="866">
          <cell r="R866">
            <v>33680</v>
          </cell>
          <cell r="S866" t="str">
            <v/>
          </cell>
          <cell r="T866">
            <v>44229.6934259259</v>
          </cell>
          <cell r="U866">
            <v>44218</v>
          </cell>
          <cell r="V866">
            <v>60</v>
          </cell>
        </row>
        <row r="867">
          <cell r="R867">
            <v>41731</v>
          </cell>
          <cell r="S867" t="str">
            <v/>
          </cell>
          <cell r="T867">
            <v>44490.729120370401</v>
          </cell>
          <cell r="U867">
            <v>44487</v>
          </cell>
          <cell r="V867">
            <v>84</v>
          </cell>
        </row>
        <row r="868">
          <cell r="R868">
            <v>45303</v>
          </cell>
          <cell r="S868" t="str">
            <v/>
          </cell>
          <cell r="T868">
            <v>44502.104317129597</v>
          </cell>
          <cell r="U868">
            <v>44497</v>
          </cell>
          <cell r="V868">
            <v>36</v>
          </cell>
        </row>
        <row r="869">
          <cell r="R869">
            <v>25894</v>
          </cell>
          <cell r="S869" t="str">
            <v/>
          </cell>
          <cell r="T869">
            <v>43818.789837962999</v>
          </cell>
          <cell r="U869">
            <v>43780</v>
          </cell>
          <cell r="V869">
            <v>84</v>
          </cell>
        </row>
        <row r="870">
          <cell r="R870">
            <v>42623</v>
          </cell>
          <cell r="S870" t="str">
            <v/>
          </cell>
          <cell r="T870">
            <v>44469.519409722197</v>
          </cell>
          <cell r="U870">
            <v>44467</v>
          </cell>
          <cell r="V870">
            <v>60</v>
          </cell>
        </row>
        <row r="871">
          <cell r="R871">
            <v>27077</v>
          </cell>
          <cell r="S871" t="str">
            <v/>
          </cell>
          <cell r="T871">
            <v>43823.433726851901</v>
          </cell>
          <cell r="U871">
            <v>43795</v>
          </cell>
          <cell r="V871">
            <v>36</v>
          </cell>
        </row>
        <row r="872">
          <cell r="R872">
            <v>31703</v>
          </cell>
          <cell r="S872" t="str">
            <v/>
          </cell>
          <cell r="T872">
            <v>44084.751678240696</v>
          </cell>
          <cell r="U872">
            <v>44064</v>
          </cell>
          <cell r="V872">
            <v>60</v>
          </cell>
        </row>
        <row r="873">
          <cell r="R873">
            <v>37251</v>
          </cell>
          <cell r="S873" t="str">
            <v/>
          </cell>
          <cell r="T873">
            <v>44273.4057523148</v>
          </cell>
          <cell r="U873">
            <v>44266</v>
          </cell>
          <cell r="V873">
            <v>36</v>
          </cell>
        </row>
        <row r="874">
          <cell r="R874">
            <v>26829</v>
          </cell>
          <cell r="S874" t="str">
            <v/>
          </cell>
          <cell r="T874">
            <v>43817.440150463</v>
          </cell>
          <cell r="U874">
            <v>43777</v>
          </cell>
          <cell r="V874">
            <v>60</v>
          </cell>
        </row>
        <row r="875">
          <cell r="R875">
            <v>42688</v>
          </cell>
          <cell r="S875" t="str">
            <v/>
          </cell>
          <cell r="T875">
            <v>44461.676504629599</v>
          </cell>
          <cell r="U875">
            <v>44442</v>
          </cell>
          <cell r="V875">
            <v>60</v>
          </cell>
        </row>
        <row r="876">
          <cell r="R876">
            <v>26680</v>
          </cell>
          <cell r="S876" t="str">
            <v/>
          </cell>
          <cell r="T876">
            <v>43823.436030092598</v>
          </cell>
          <cell r="U876">
            <v>43773</v>
          </cell>
          <cell r="V876">
            <v>60</v>
          </cell>
        </row>
        <row r="877">
          <cell r="R877">
            <v>37419</v>
          </cell>
          <cell r="S877" t="str">
            <v/>
          </cell>
          <cell r="T877">
            <v>44252.6077546296</v>
          </cell>
          <cell r="U877">
            <v>44225</v>
          </cell>
          <cell r="V877">
            <v>84</v>
          </cell>
        </row>
        <row r="878">
          <cell r="R878">
            <v>28713</v>
          </cell>
          <cell r="S878" t="str">
            <v/>
          </cell>
          <cell r="T878">
            <v>43938.431701388901</v>
          </cell>
          <cell r="U878">
            <v>43928</v>
          </cell>
          <cell r="V878">
            <v>84</v>
          </cell>
        </row>
        <row r="879">
          <cell r="R879">
            <v>30488</v>
          </cell>
          <cell r="S879" t="str">
            <v/>
          </cell>
          <cell r="T879">
            <v>44062.443090277797</v>
          </cell>
          <cell r="U879">
            <v>44057</v>
          </cell>
          <cell r="V879">
            <v>36</v>
          </cell>
        </row>
        <row r="880">
          <cell r="R880">
            <v>43455</v>
          </cell>
          <cell r="S880" t="str">
            <v/>
          </cell>
          <cell r="T880">
            <v>44455.469884259299</v>
          </cell>
          <cell r="U880">
            <v>44452</v>
          </cell>
          <cell r="V880">
            <v>60</v>
          </cell>
        </row>
        <row r="881">
          <cell r="R881">
            <v>52639</v>
          </cell>
          <cell r="S881" t="str">
            <v/>
          </cell>
          <cell r="T881">
            <v>44864.1042592593</v>
          </cell>
          <cell r="U881">
            <v>44834</v>
          </cell>
          <cell r="V881">
            <v>60</v>
          </cell>
        </row>
        <row r="882">
          <cell r="R882">
            <v>32631</v>
          </cell>
          <cell r="S882" t="str">
            <v/>
          </cell>
          <cell r="T882">
            <v>44155.654409722199</v>
          </cell>
          <cell r="U882">
            <v>44137</v>
          </cell>
          <cell r="V882">
            <v>36</v>
          </cell>
        </row>
        <row r="883">
          <cell r="R883">
            <v>31287</v>
          </cell>
          <cell r="S883" t="str">
            <v/>
          </cell>
          <cell r="T883">
            <v>44102.7637384259</v>
          </cell>
          <cell r="U883">
            <v>44078</v>
          </cell>
          <cell r="V883">
            <v>36</v>
          </cell>
        </row>
        <row r="884">
          <cell r="R884">
            <v>48655</v>
          </cell>
          <cell r="S884" t="str">
            <v/>
          </cell>
          <cell r="T884">
            <v>44722.5387037037</v>
          </cell>
          <cell r="U884">
            <v>44705</v>
          </cell>
          <cell r="V884">
            <v>36</v>
          </cell>
        </row>
        <row r="885">
          <cell r="R885">
            <v>42548</v>
          </cell>
          <cell r="S885" t="str">
            <v/>
          </cell>
          <cell r="T885">
            <v>44446.701412037</v>
          </cell>
          <cell r="U885">
            <v>44433</v>
          </cell>
          <cell r="V885">
            <v>115</v>
          </cell>
        </row>
        <row r="886">
          <cell r="R886">
            <v>41898</v>
          </cell>
          <cell r="S886" t="str">
            <v/>
          </cell>
          <cell r="T886">
            <v>44481.104224536997</v>
          </cell>
          <cell r="U886">
            <v>44391</v>
          </cell>
          <cell r="V886">
            <v>36</v>
          </cell>
        </row>
        <row r="887">
          <cell r="R887">
            <v>35924</v>
          </cell>
          <cell r="S887" t="str">
            <v/>
          </cell>
          <cell r="T887">
            <v>44272.4746296296</v>
          </cell>
          <cell r="U887">
            <v>44253</v>
          </cell>
          <cell r="V887">
            <v>84</v>
          </cell>
        </row>
        <row r="888">
          <cell r="R888">
            <v>30074</v>
          </cell>
          <cell r="S888" t="str">
            <v/>
          </cell>
          <cell r="T888">
            <v>44049.556817129604</v>
          </cell>
          <cell r="U888">
            <v>44039</v>
          </cell>
          <cell r="V888">
            <v>60</v>
          </cell>
        </row>
        <row r="889">
          <cell r="R889">
            <v>62416</v>
          </cell>
          <cell r="S889" t="str">
            <v/>
          </cell>
          <cell r="T889">
            <v>45048.7203703704</v>
          </cell>
          <cell r="U889">
            <v>45044</v>
          </cell>
          <cell r="V889">
            <v>60</v>
          </cell>
        </row>
        <row r="890">
          <cell r="R890">
            <v>23339</v>
          </cell>
          <cell r="S890" t="str">
            <v/>
          </cell>
          <cell r="T890">
            <v>43587.772060185198</v>
          </cell>
          <cell r="U890">
            <v>43566</v>
          </cell>
          <cell r="V890">
            <v>12</v>
          </cell>
        </row>
        <row r="891">
          <cell r="R891">
            <v>56671</v>
          </cell>
          <cell r="S891" t="str">
            <v/>
          </cell>
          <cell r="T891">
            <v>44909.9933101852</v>
          </cell>
          <cell r="U891">
            <v>44908</v>
          </cell>
          <cell r="V891">
            <v>60</v>
          </cell>
        </row>
        <row r="892">
          <cell r="R892">
            <v>28807</v>
          </cell>
          <cell r="S892" t="str">
            <v/>
          </cell>
          <cell r="T892">
            <v>43945.504918981504</v>
          </cell>
          <cell r="U892">
            <v>43937</v>
          </cell>
          <cell r="V892">
            <v>84</v>
          </cell>
        </row>
        <row r="893">
          <cell r="R893">
            <v>41355</v>
          </cell>
          <cell r="S893" t="str">
            <v/>
          </cell>
          <cell r="T893">
            <v>44377.677268518499</v>
          </cell>
          <cell r="U893">
            <v>44376</v>
          </cell>
          <cell r="V893">
            <v>60</v>
          </cell>
        </row>
        <row r="894">
          <cell r="R894">
            <v>26714</v>
          </cell>
          <cell r="S894" t="str">
            <v/>
          </cell>
          <cell r="T894">
            <v>43825.642361111102</v>
          </cell>
          <cell r="U894">
            <v>43773</v>
          </cell>
          <cell r="V894">
            <v>36</v>
          </cell>
        </row>
        <row r="895">
          <cell r="R895">
            <v>44717</v>
          </cell>
          <cell r="S895" t="str">
            <v/>
          </cell>
          <cell r="T895">
            <v>44511.5945601852</v>
          </cell>
          <cell r="U895">
            <v>44503</v>
          </cell>
          <cell r="V895">
            <v>120</v>
          </cell>
        </row>
        <row r="896">
          <cell r="R896">
            <v>28402</v>
          </cell>
          <cell r="S896" t="str">
            <v/>
          </cell>
          <cell r="T896">
            <v>43900.459479166697</v>
          </cell>
          <cell r="U896">
            <v>43894</v>
          </cell>
          <cell r="V896">
            <v>60</v>
          </cell>
        </row>
        <row r="897">
          <cell r="R897">
            <v>31735</v>
          </cell>
          <cell r="S897" t="str">
            <v/>
          </cell>
          <cell r="T897">
            <v>44062.710868055598</v>
          </cell>
          <cell r="U897">
            <v>44035</v>
          </cell>
          <cell r="V897">
            <v>36</v>
          </cell>
        </row>
        <row r="898">
          <cell r="R898">
            <v>38523</v>
          </cell>
          <cell r="S898" t="str">
            <v/>
          </cell>
          <cell r="T898">
            <v>44285.899768518502</v>
          </cell>
          <cell r="U898">
            <v>44256</v>
          </cell>
          <cell r="V898">
            <v>36</v>
          </cell>
        </row>
        <row r="899">
          <cell r="R899">
            <v>46975</v>
          </cell>
          <cell r="S899" t="str">
            <v/>
          </cell>
          <cell r="T899">
            <v>44705.104375000003</v>
          </cell>
          <cell r="U899">
            <v>44699</v>
          </cell>
          <cell r="V899">
            <v>120</v>
          </cell>
        </row>
        <row r="900">
          <cell r="R900">
            <v>28716</v>
          </cell>
          <cell r="S900" t="str">
            <v/>
          </cell>
          <cell r="T900">
            <v>43909.877847222197</v>
          </cell>
          <cell r="U900">
            <v>43896</v>
          </cell>
          <cell r="V900">
            <v>60</v>
          </cell>
        </row>
        <row r="901">
          <cell r="R901">
            <v>35361</v>
          </cell>
          <cell r="S901" t="str">
            <v/>
          </cell>
          <cell r="T901">
            <v>44185.477488425902</v>
          </cell>
          <cell r="U901">
            <v>44168</v>
          </cell>
          <cell r="V901">
            <v>36</v>
          </cell>
        </row>
        <row r="902">
          <cell r="R902">
            <v>27868</v>
          </cell>
          <cell r="S902" t="str">
            <v/>
          </cell>
          <cell r="T902">
            <v>43893.397118055596</v>
          </cell>
          <cell r="U902">
            <v>43825</v>
          </cell>
          <cell r="V902">
            <v>84</v>
          </cell>
        </row>
        <row r="903">
          <cell r="R903">
            <v>26175</v>
          </cell>
          <cell r="S903" t="str">
            <v/>
          </cell>
          <cell r="T903">
            <v>43825.623773148101</v>
          </cell>
          <cell r="U903">
            <v>43756</v>
          </cell>
          <cell r="V903">
            <v>60</v>
          </cell>
        </row>
        <row r="904">
          <cell r="R904">
            <v>59738</v>
          </cell>
          <cell r="S904" t="str">
            <v/>
          </cell>
          <cell r="T904">
            <v>44987.9933101852</v>
          </cell>
          <cell r="U904">
            <v>44981</v>
          </cell>
          <cell r="V904">
            <v>36</v>
          </cell>
        </row>
        <row r="905">
          <cell r="R905">
            <v>24393</v>
          </cell>
          <cell r="S905" t="str">
            <v/>
          </cell>
          <cell r="T905">
            <v>43683.690844907404</v>
          </cell>
          <cell r="U905">
            <v>43648</v>
          </cell>
          <cell r="V905">
            <v>60</v>
          </cell>
        </row>
        <row r="906">
          <cell r="R906">
            <v>39310</v>
          </cell>
          <cell r="S906" t="str">
            <v/>
          </cell>
          <cell r="T906">
            <v>44285.902835648201</v>
          </cell>
          <cell r="U906">
            <v>44284</v>
          </cell>
          <cell r="V906">
            <v>36</v>
          </cell>
        </row>
        <row r="907">
          <cell r="R907">
            <v>23408</v>
          </cell>
          <cell r="S907" t="str">
            <v/>
          </cell>
          <cell r="T907">
            <v>43619.426585648202</v>
          </cell>
          <cell r="U907">
            <v>43587</v>
          </cell>
          <cell r="V907">
            <v>84</v>
          </cell>
        </row>
        <row r="908">
          <cell r="R908">
            <v>25650</v>
          </cell>
          <cell r="S908" t="str">
            <v/>
          </cell>
          <cell r="T908">
            <v>43825.6245486111</v>
          </cell>
          <cell r="U908">
            <v>43770</v>
          </cell>
          <cell r="V908">
            <v>60</v>
          </cell>
        </row>
        <row r="909">
          <cell r="R909">
            <v>50874</v>
          </cell>
          <cell r="S909" t="str">
            <v/>
          </cell>
          <cell r="T909">
            <v>44789.104328703703</v>
          </cell>
          <cell r="U909">
            <v>44763</v>
          </cell>
          <cell r="V909">
            <v>60</v>
          </cell>
        </row>
        <row r="910">
          <cell r="R910">
            <v>27327</v>
          </cell>
          <cell r="S910" t="str">
            <v/>
          </cell>
          <cell r="T910">
            <v>43825.652395833298</v>
          </cell>
          <cell r="U910">
            <v>43810</v>
          </cell>
          <cell r="V910">
            <v>60</v>
          </cell>
        </row>
        <row r="911">
          <cell r="R911">
            <v>37439</v>
          </cell>
          <cell r="S911" t="str">
            <v/>
          </cell>
          <cell r="T911">
            <v>44195.751400462999</v>
          </cell>
          <cell r="U911">
            <v>44180</v>
          </cell>
          <cell r="V911">
            <v>120</v>
          </cell>
        </row>
        <row r="912">
          <cell r="R912">
            <v>41870</v>
          </cell>
          <cell r="S912" t="str">
            <v/>
          </cell>
          <cell r="T912">
            <v>44468.104398148098</v>
          </cell>
          <cell r="U912">
            <v>44466</v>
          </cell>
          <cell r="V912">
            <v>84</v>
          </cell>
        </row>
        <row r="913">
          <cell r="R913">
            <v>23680</v>
          </cell>
          <cell r="S913" t="str">
            <v/>
          </cell>
          <cell r="T913">
            <v>43627.600092592598</v>
          </cell>
          <cell r="U913">
            <v>43598</v>
          </cell>
          <cell r="V913">
            <v>60</v>
          </cell>
        </row>
        <row r="914">
          <cell r="R914">
            <v>32819</v>
          </cell>
          <cell r="S914" t="str">
            <v/>
          </cell>
          <cell r="T914">
            <v>44176.432858796303</v>
          </cell>
          <cell r="U914">
            <v>44116</v>
          </cell>
          <cell r="V914">
            <v>108</v>
          </cell>
        </row>
        <row r="915">
          <cell r="R915">
            <v>32431</v>
          </cell>
          <cell r="S915" t="str">
            <v/>
          </cell>
          <cell r="T915">
            <v>44155.649710648097</v>
          </cell>
          <cell r="U915">
            <v>44117</v>
          </cell>
          <cell r="V915">
            <v>84</v>
          </cell>
        </row>
        <row r="916">
          <cell r="R916">
            <v>41541</v>
          </cell>
          <cell r="S916" t="str">
            <v/>
          </cell>
          <cell r="T916">
            <v>44425.637523148202</v>
          </cell>
          <cell r="U916">
            <v>44393</v>
          </cell>
          <cell r="V916">
            <v>84</v>
          </cell>
        </row>
        <row r="917">
          <cell r="R917">
            <v>41571</v>
          </cell>
          <cell r="S917" t="str">
            <v/>
          </cell>
          <cell r="T917">
            <v>44445.523854166699</v>
          </cell>
          <cell r="U917">
            <v>44432</v>
          </cell>
          <cell r="V917">
            <v>84</v>
          </cell>
        </row>
        <row r="918">
          <cell r="R918">
            <v>59231</v>
          </cell>
          <cell r="S918" t="str">
            <v/>
          </cell>
          <cell r="T918">
            <v>44924.993275462999</v>
          </cell>
          <cell r="U918">
            <v>44923</v>
          </cell>
          <cell r="V918">
            <v>60</v>
          </cell>
        </row>
        <row r="919">
          <cell r="R919">
            <v>44426</v>
          </cell>
          <cell r="S919" t="str">
            <v/>
          </cell>
          <cell r="T919">
            <v>44838.687847222202</v>
          </cell>
          <cell r="U919">
            <v>44496</v>
          </cell>
          <cell r="V919">
            <v>84</v>
          </cell>
        </row>
        <row r="920">
          <cell r="R920">
            <v>45734</v>
          </cell>
          <cell r="S920" t="str">
            <v/>
          </cell>
          <cell r="T920">
            <v>44534.4121759259</v>
          </cell>
          <cell r="U920">
            <v>44533</v>
          </cell>
          <cell r="V920">
            <v>36</v>
          </cell>
        </row>
        <row r="921">
          <cell r="R921">
            <v>49334</v>
          </cell>
          <cell r="S921" t="str">
            <v/>
          </cell>
          <cell r="T921">
            <v>44700.104270833297</v>
          </cell>
          <cell r="U921">
            <v>44698</v>
          </cell>
          <cell r="V921">
            <v>36</v>
          </cell>
        </row>
        <row r="922">
          <cell r="R922">
            <v>40507</v>
          </cell>
          <cell r="S922" t="str">
            <v/>
          </cell>
          <cell r="T922">
            <v>44364.590405092596</v>
          </cell>
          <cell r="U922">
            <v>44362</v>
          </cell>
          <cell r="V922">
            <v>60</v>
          </cell>
        </row>
        <row r="923">
          <cell r="R923">
            <v>28763</v>
          </cell>
          <cell r="S923" t="str">
            <v/>
          </cell>
          <cell r="T923">
            <v>44004.5848148148</v>
          </cell>
          <cell r="U923">
            <v>43994</v>
          </cell>
          <cell r="V923">
            <v>84</v>
          </cell>
        </row>
        <row r="924">
          <cell r="R924">
            <v>46552</v>
          </cell>
          <cell r="S924" t="str">
            <v>46379</v>
          </cell>
          <cell r="T924">
            <v>44553.104270833297</v>
          </cell>
          <cell r="U924">
            <v>44538</v>
          </cell>
          <cell r="V924">
            <v>36</v>
          </cell>
        </row>
        <row r="925">
          <cell r="R925">
            <v>41556</v>
          </cell>
          <cell r="S925" t="str">
            <v/>
          </cell>
          <cell r="T925">
            <v>44376.692094907397</v>
          </cell>
          <cell r="U925">
            <v>44375</v>
          </cell>
          <cell r="V925">
            <v>60</v>
          </cell>
        </row>
        <row r="926">
          <cell r="R926">
            <v>27819</v>
          </cell>
          <cell r="S926" t="str">
            <v/>
          </cell>
          <cell r="T926">
            <v>43945.521944444401</v>
          </cell>
          <cell r="U926">
            <v>43873</v>
          </cell>
          <cell r="V926">
            <v>60</v>
          </cell>
        </row>
        <row r="927">
          <cell r="R927">
            <v>46120</v>
          </cell>
          <cell r="S927" t="str">
            <v/>
          </cell>
          <cell r="T927">
            <v>44544.5223611111</v>
          </cell>
          <cell r="U927">
            <v>44532</v>
          </cell>
          <cell r="V927">
            <v>60</v>
          </cell>
        </row>
        <row r="928">
          <cell r="R928">
            <v>45528</v>
          </cell>
          <cell r="S928" t="str">
            <v/>
          </cell>
          <cell r="T928">
            <v>44516.683287036998</v>
          </cell>
          <cell r="U928">
            <v>44512</v>
          </cell>
          <cell r="V928">
            <v>36</v>
          </cell>
        </row>
        <row r="929">
          <cell r="R929">
            <v>27509</v>
          </cell>
          <cell r="S929" t="str">
            <v/>
          </cell>
          <cell r="T929">
            <v>43826.732118055603</v>
          </cell>
          <cell r="U929">
            <v>43824</v>
          </cell>
          <cell r="V929">
            <v>84</v>
          </cell>
        </row>
        <row r="930">
          <cell r="R930">
            <v>41627</v>
          </cell>
          <cell r="S930" t="str">
            <v/>
          </cell>
          <cell r="T930">
            <v>44454.699340277803</v>
          </cell>
          <cell r="U930">
            <v>44435</v>
          </cell>
          <cell r="V930">
            <v>36</v>
          </cell>
        </row>
        <row r="931">
          <cell r="R931">
            <v>26901</v>
          </cell>
          <cell r="S931" t="str">
            <v/>
          </cell>
          <cell r="T931">
            <v>43851.709560185198</v>
          </cell>
          <cell r="U931">
            <v>43803</v>
          </cell>
          <cell r="V931">
            <v>36</v>
          </cell>
        </row>
        <row r="932">
          <cell r="R932">
            <v>52513</v>
          </cell>
          <cell r="S932" t="str">
            <v/>
          </cell>
          <cell r="T932">
            <v>44861.1043055556</v>
          </cell>
          <cell r="U932">
            <v>44830</v>
          </cell>
          <cell r="V932">
            <v>60</v>
          </cell>
        </row>
        <row r="933">
          <cell r="R933">
            <v>28166</v>
          </cell>
          <cell r="S933" t="str">
            <v/>
          </cell>
          <cell r="T933">
            <v>44070.428506944401</v>
          </cell>
          <cell r="U933">
            <v>44033</v>
          </cell>
          <cell r="V933">
            <v>84</v>
          </cell>
        </row>
        <row r="934">
          <cell r="R934">
            <v>34241</v>
          </cell>
          <cell r="S934" t="str">
            <v/>
          </cell>
          <cell r="T934">
            <v>44174.812222222201</v>
          </cell>
          <cell r="U934">
            <v>44126</v>
          </cell>
          <cell r="V934">
            <v>60</v>
          </cell>
        </row>
        <row r="935">
          <cell r="R935">
            <v>44618</v>
          </cell>
          <cell r="S935" t="str">
            <v/>
          </cell>
          <cell r="T935">
            <v>44512.104293981502</v>
          </cell>
          <cell r="U935">
            <v>44502</v>
          </cell>
          <cell r="V935">
            <v>84</v>
          </cell>
        </row>
        <row r="936">
          <cell r="R936">
            <v>45636</v>
          </cell>
          <cell r="S936" t="str">
            <v/>
          </cell>
          <cell r="T936">
            <v>44722.603900463</v>
          </cell>
          <cell r="U936">
            <v>44719</v>
          </cell>
          <cell r="V936">
            <v>120</v>
          </cell>
        </row>
        <row r="937">
          <cell r="R937">
            <v>26767</v>
          </cell>
          <cell r="S937" t="str">
            <v/>
          </cell>
          <cell r="T937">
            <v>43804.415162037003</v>
          </cell>
          <cell r="U937">
            <v>43795</v>
          </cell>
          <cell r="V937">
            <v>60</v>
          </cell>
        </row>
        <row r="938">
          <cell r="R938">
            <v>35609</v>
          </cell>
          <cell r="S938" t="str">
            <v/>
          </cell>
          <cell r="T938">
            <v>44231.814803240697</v>
          </cell>
          <cell r="U938">
            <v>44224</v>
          </cell>
          <cell r="V938">
            <v>84</v>
          </cell>
        </row>
        <row r="939">
          <cell r="R939">
            <v>52529</v>
          </cell>
          <cell r="S939" t="str">
            <v/>
          </cell>
          <cell r="T939">
            <v>44831.4373611111</v>
          </cell>
          <cell r="U939">
            <v>44817</v>
          </cell>
          <cell r="V939">
            <v>60</v>
          </cell>
        </row>
        <row r="940">
          <cell r="R940">
            <v>40120</v>
          </cell>
          <cell r="S940" t="str">
            <v/>
          </cell>
          <cell r="T940">
            <v>44343.399120370399</v>
          </cell>
          <cell r="U940">
            <v>44337</v>
          </cell>
          <cell r="V940">
            <v>36</v>
          </cell>
        </row>
        <row r="941">
          <cell r="R941">
            <v>32686</v>
          </cell>
          <cell r="S941" t="str">
            <v/>
          </cell>
          <cell r="T941">
            <v>44161.582407407397</v>
          </cell>
          <cell r="U941">
            <v>44151</v>
          </cell>
          <cell r="V941">
            <v>84</v>
          </cell>
        </row>
        <row r="942">
          <cell r="R942">
            <v>36780</v>
          </cell>
          <cell r="S942" t="str">
            <v/>
          </cell>
          <cell r="T942">
            <v>44258.475520833301</v>
          </cell>
          <cell r="U942">
            <v>44256</v>
          </cell>
          <cell r="V942">
            <v>60</v>
          </cell>
        </row>
        <row r="943">
          <cell r="R943">
            <v>30726</v>
          </cell>
          <cell r="S943" t="str">
            <v/>
          </cell>
          <cell r="T943">
            <v>44083.5367708333</v>
          </cell>
          <cell r="U943">
            <v>44077</v>
          </cell>
          <cell r="V943">
            <v>36</v>
          </cell>
        </row>
        <row r="944">
          <cell r="R944">
            <v>51128</v>
          </cell>
          <cell r="S944" t="str">
            <v/>
          </cell>
          <cell r="T944">
            <v>44834.4059375</v>
          </cell>
          <cell r="U944">
            <v>44813</v>
          </cell>
          <cell r="V944">
            <v>60</v>
          </cell>
        </row>
        <row r="945">
          <cell r="R945">
            <v>31879</v>
          </cell>
          <cell r="S945" t="str">
            <v/>
          </cell>
          <cell r="T945">
            <v>44124.559861111098</v>
          </cell>
          <cell r="U945">
            <v>44111</v>
          </cell>
          <cell r="V945">
            <v>84</v>
          </cell>
        </row>
        <row r="946">
          <cell r="R946">
            <v>36996</v>
          </cell>
          <cell r="S946" t="str">
            <v/>
          </cell>
          <cell r="T946">
            <v>44224.650740740697</v>
          </cell>
          <cell r="U946">
            <v>44218</v>
          </cell>
          <cell r="V946">
            <v>120</v>
          </cell>
        </row>
        <row r="947">
          <cell r="R947">
            <v>40197</v>
          </cell>
          <cell r="S947" t="str">
            <v/>
          </cell>
          <cell r="T947">
            <v>44440.534143518496</v>
          </cell>
          <cell r="U947">
            <v>44411</v>
          </cell>
          <cell r="V947">
            <v>84</v>
          </cell>
        </row>
        <row r="948">
          <cell r="R948">
            <v>38095</v>
          </cell>
          <cell r="S948" t="str">
            <v/>
          </cell>
          <cell r="T948">
            <v>44272.647280092599</v>
          </cell>
          <cell r="U948">
            <v>44265</v>
          </cell>
          <cell r="V948">
            <v>36</v>
          </cell>
        </row>
        <row r="949">
          <cell r="R949">
            <v>39087</v>
          </cell>
          <cell r="S949" t="str">
            <v/>
          </cell>
          <cell r="T949">
            <v>44285.464942129598</v>
          </cell>
          <cell r="U949">
            <v>44281</v>
          </cell>
          <cell r="V949">
            <v>48</v>
          </cell>
        </row>
        <row r="950">
          <cell r="R950">
            <v>23435</v>
          </cell>
          <cell r="S950" t="str">
            <v/>
          </cell>
          <cell r="T950">
            <v>43627.602569444403</v>
          </cell>
          <cell r="U950">
            <v>43616</v>
          </cell>
          <cell r="V950">
            <v>84</v>
          </cell>
        </row>
        <row r="951">
          <cell r="R951">
            <v>46889</v>
          </cell>
          <cell r="S951" t="str">
            <v/>
          </cell>
          <cell r="T951">
            <v>44560.104293981502</v>
          </cell>
          <cell r="U951">
            <v>44558</v>
          </cell>
          <cell r="V951">
            <v>60</v>
          </cell>
        </row>
        <row r="952">
          <cell r="R952">
            <v>44518</v>
          </cell>
          <cell r="S952" t="str">
            <v/>
          </cell>
          <cell r="T952">
            <v>44470.104328703703</v>
          </cell>
          <cell r="U952">
            <v>44468</v>
          </cell>
          <cell r="V952">
            <v>84</v>
          </cell>
        </row>
        <row r="953">
          <cell r="R953">
            <v>34461</v>
          </cell>
          <cell r="S953" t="str">
            <v/>
          </cell>
          <cell r="T953">
            <v>44155.651342592602</v>
          </cell>
          <cell r="U953">
            <v>44140</v>
          </cell>
          <cell r="V953">
            <v>60</v>
          </cell>
        </row>
        <row r="954">
          <cell r="R954">
            <v>47892</v>
          </cell>
          <cell r="S954" t="str">
            <v/>
          </cell>
          <cell r="T954">
            <v>44743.104768518497</v>
          </cell>
          <cell r="U954">
            <v>44742</v>
          </cell>
          <cell r="V954">
            <v>60</v>
          </cell>
        </row>
        <row r="955">
          <cell r="R955">
            <v>44319</v>
          </cell>
          <cell r="S955" t="str">
            <v/>
          </cell>
          <cell r="T955">
            <v>44490.726805555598</v>
          </cell>
          <cell r="U955">
            <v>44482</v>
          </cell>
          <cell r="V955">
            <v>60</v>
          </cell>
        </row>
        <row r="956">
          <cell r="R956">
            <v>25047</v>
          </cell>
          <cell r="S956" t="str">
            <v/>
          </cell>
          <cell r="T956">
            <v>43727.6419328704</v>
          </cell>
          <cell r="U956">
            <v>43724</v>
          </cell>
          <cell r="V956">
            <v>48</v>
          </cell>
        </row>
        <row r="957">
          <cell r="R957">
            <v>58325</v>
          </cell>
          <cell r="S957" t="str">
            <v/>
          </cell>
          <cell r="T957">
            <v>44989.993333333303</v>
          </cell>
          <cell r="U957">
            <v>44988</v>
          </cell>
          <cell r="V957">
            <v>60</v>
          </cell>
        </row>
        <row r="958">
          <cell r="R958">
            <v>59989</v>
          </cell>
          <cell r="S958" t="str">
            <v/>
          </cell>
          <cell r="T958">
            <v>44966.993287037003</v>
          </cell>
          <cell r="U958">
            <v>44963</v>
          </cell>
          <cell r="V958">
            <v>36</v>
          </cell>
        </row>
        <row r="959">
          <cell r="R959">
            <v>39514</v>
          </cell>
          <cell r="S959" t="str">
            <v/>
          </cell>
          <cell r="T959">
            <v>44428.104328703703</v>
          </cell>
          <cell r="U959">
            <v>44425</v>
          </cell>
          <cell r="V959">
            <v>60</v>
          </cell>
        </row>
        <row r="960">
          <cell r="R960">
            <v>58059</v>
          </cell>
          <cell r="S960" t="str">
            <v/>
          </cell>
          <cell r="T960">
            <v>44925.805960648097</v>
          </cell>
          <cell r="U960">
            <v>44925</v>
          </cell>
          <cell r="V960">
            <v>60</v>
          </cell>
        </row>
        <row r="961">
          <cell r="R961">
            <v>36785</v>
          </cell>
          <cell r="S961" t="str">
            <v/>
          </cell>
          <cell r="T961">
            <v>44210.687604166698</v>
          </cell>
          <cell r="U961">
            <v>44196</v>
          </cell>
          <cell r="V961">
            <v>32</v>
          </cell>
        </row>
        <row r="962">
          <cell r="R962">
            <v>48841</v>
          </cell>
          <cell r="S962" t="str">
            <v/>
          </cell>
          <cell r="T962">
            <v>44796.511226851901</v>
          </cell>
          <cell r="U962">
            <v>44783</v>
          </cell>
          <cell r="V962">
            <v>68</v>
          </cell>
        </row>
        <row r="963">
          <cell r="R963">
            <v>39031</v>
          </cell>
          <cell r="S963" t="str">
            <v/>
          </cell>
          <cell r="T963">
            <v>44300.452847222201</v>
          </cell>
          <cell r="U963">
            <v>44288</v>
          </cell>
          <cell r="V963">
            <v>36</v>
          </cell>
        </row>
        <row r="964">
          <cell r="R964">
            <v>33104</v>
          </cell>
          <cell r="S964" t="str">
            <v/>
          </cell>
          <cell r="T964">
            <v>44138.711770833303</v>
          </cell>
          <cell r="U964">
            <v>44126</v>
          </cell>
          <cell r="V964">
            <v>84</v>
          </cell>
        </row>
        <row r="965">
          <cell r="R965">
            <v>39311</v>
          </cell>
          <cell r="S965" t="str">
            <v/>
          </cell>
          <cell r="T965">
            <v>44453.104386574101</v>
          </cell>
          <cell r="U965">
            <v>44449</v>
          </cell>
          <cell r="V965">
            <v>60</v>
          </cell>
        </row>
        <row r="966">
          <cell r="R966">
            <v>59547</v>
          </cell>
          <cell r="S966" t="str">
            <v/>
          </cell>
          <cell r="T966">
            <v>44931.993333333303</v>
          </cell>
          <cell r="U966">
            <v>44925</v>
          </cell>
          <cell r="V966">
            <v>36</v>
          </cell>
        </row>
        <row r="967">
          <cell r="R967">
            <v>38932</v>
          </cell>
          <cell r="S967" t="str">
            <v/>
          </cell>
          <cell r="T967">
            <v>44453.1042592593</v>
          </cell>
          <cell r="U967">
            <v>44427</v>
          </cell>
          <cell r="V967">
            <v>84</v>
          </cell>
        </row>
        <row r="968">
          <cell r="R968">
            <v>33089</v>
          </cell>
          <cell r="S968" t="str">
            <v/>
          </cell>
          <cell r="T968">
            <v>44185.423287037003</v>
          </cell>
          <cell r="U968">
            <v>44077</v>
          </cell>
          <cell r="V968">
            <v>84</v>
          </cell>
        </row>
        <row r="969">
          <cell r="R969">
            <v>31574</v>
          </cell>
          <cell r="S969" t="str">
            <v/>
          </cell>
          <cell r="T969">
            <v>44102.795590277798</v>
          </cell>
          <cell r="U969">
            <v>44084</v>
          </cell>
          <cell r="V969">
            <v>84</v>
          </cell>
        </row>
        <row r="970">
          <cell r="R970">
            <v>27432</v>
          </cell>
          <cell r="S970" t="str">
            <v/>
          </cell>
          <cell r="T970">
            <v>43825.639201388898</v>
          </cell>
          <cell r="U970">
            <v>43818</v>
          </cell>
          <cell r="V970">
            <v>36</v>
          </cell>
        </row>
        <row r="971">
          <cell r="R971">
            <v>28651</v>
          </cell>
          <cell r="S971" t="str">
            <v/>
          </cell>
          <cell r="T971">
            <v>43973.4319791667</v>
          </cell>
          <cell r="U971">
            <v>43965</v>
          </cell>
          <cell r="V971">
            <v>36</v>
          </cell>
        </row>
        <row r="972">
          <cell r="R972">
            <v>33233</v>
          </cell>
          <cell r="S972" t="str">
            <v/>
          </cell>
          <cell r="T972">
            <v>44185.658854166701</v>
          </cell>
          <cell r="U972">
            <v>44152</v>
          </cell>
          <cell r="V972">
            <v>36</v>
          </cell>
        </row>
        <row r="973">
          <cell r="R973">
            <v>28019</v>
          </cell>
          <cell r="S973" t="str">
            <v/>
          </cell>
          <cell r="T973">
            <v>43909.854687500003</v>
          </cell>
          <cell r="U973">
            <v>43861</v>
          </cell>
          <cell r="V973">
            <v>60</v>
          </cell>
        </row>
        <row r="974">
          <cell r="R974">
            <v>27374</v>
          </cell>
          <cell r="S974" t="str">
            <v/>
          </cell>
          <cell r="T974">
            <v>43850.456041666701</v>
          </cell>
          <cell r="U974">
            <v>43824</v>
          </cell>
          <cell r="V974">
            <v>36</v>
          </cell>
        </row>
        <row r="975">
          <cell r="R975">
            <v>25510</v>
          </cell>
          <cell r="S975" t="str">
            <v/>
          </cell>
          <cell r="T975">
            <v>43767.3823611111</v>
          </cell>
          <cell r="U975">
            <v>43719</v>
          </cell>
          <cell r="V975">
            <v>84</v>
          </cell>
        </row>
        <row r="976">
          <cell r="R976">
            <v>39397</v>
          </cell>
          <cell r="S976" t="str">
            <v/>
          </cell>
          <cell r="T976">
            <v>44357.496203703697</v>
          </cell>
          <cell r="U976">
            <v>44347</v>
          </cell>
          <cell r="V976">
            <v>84</v>
          </cell>
        </row>
        <row r="977">
          <cell r="R977">
            <v>32459</v>
          </cell>
          <cell r="S977" t="str">
            <v/>
          </cell>
          <cell r="T977">
            <v>44174.801585648202</v>
          </cell>
          <cell r="U977">
            <v>44162</v>
          </cell>
          <cell r="V977">
            <v>24</v>
          </cell>
        </row>
        <row r="978">
          <cell r="R978">
            <v>24993</v>
          </cell>
          <cell r="S978" t="str">
            <v/>
          </cell>
          <cell r="T978">
            <v>43712.798321759299</v>
          </cell>
          <cell r="U978">
            <v>43677</v>
          </cell>
          <cell r="V978">
            <v>60</v>
          </cell>
        </row>
        <row r="979">
          <cell r="R979">
            <v>48786</v>
          </cell>
          <cell r="S979" t="str">
            <v/>
          </cell>
          <cell r="T979">
            <v>44722.104629629597</v>
          </cell>
          <cell r="U979">
            <v>44718</v>
          </cell>
          <cell r="V979">
            <v>103</v>
          </cell>
        </row>
        <row r="980">
          <cell r="R980">
            <v>26164</v>
          </cell>
          <cell r="S980" t="str">
            <v/>
          </cell>
          <cell r="T980">
            <v>43738.5333217593</v>
          </cell>
          <cell r="U980">
            <v>43738</v>
          </cell>
          <cell r="V980">
            <v>60</v>
          </cell>
        </row>
        <row r="981">
          <cell r="R981">
            <v>46813</v>
          </cell>
          <cell r="S981" t="str">
            <v/>
          </cell>
          <cell r="T981">
            <v>44554.104594907403</v>
          </cell>
          <cell r="U981">
            <v>44552</v>
          </cell>
          <cell r="V981">
            <v>84</v>
          </cell>
        </row>
        <row r="982">
          <cell r="R982">
            <v>42891</v>
          </cell>
          <cell r="S982" t="str">
            <v/>
          </cell>
          <cell r="T982">
            <v>44442.104421296302</v>
          </cell>
          <cell r="U982">
            <v>44440</v>
          </cell>
          <cell r="V982">
            <v>36</v>
          </cell>
        </row>
        <row r="983">
          <cell r="R983">
            <v>44306</v>
          </cell>
          <cell r="S983" t="str">
            <v/>
          </cell>
          <cell r="T983">
            <v>44498.442175925898</v>
          </cell>
          <cell r="U983">
            <v>44482</v>
          </cell>
          <cell r="V983">
            <v>84</v>
          </cell>
        </row>
        <row r="984">
          <cell r="R984">
            <v>27947</v>
          </cell>
          <cell r="S984" t="str">
            <v/>
          </cell>
          <cell r="T984">
            <v>43881.517141203702</v>
          </cell>
          <cell r="U984">
            <v>43829</v>
          </cell>
          <cell r="V984">
            <v>84</v>
          </cell>
        </row>
        <row r="985">
          <cell r="R985">
            <v>33500</v>
          </cell>
          <cell r="S985" t="str">
            <v/>
          </cell>
          <cell r="T985">
            <v>44124.596504629597</v>
          </cell>
          <cell r="U985">
            <v>44109</v>
          </cell>
          <cell r="V985">
            <v>60</v>
          </cell>
        </row>
        <row r="986">
          <cell r="R986">
            <v>23351</v>
          </cell>
          <cell r="S986" t="str">
            <v/>
          </cell>
          <cell r="T986">
            <v>43619.420277777797</v>
          </cell>
          <cell r="U986">
            <v>43598</v>
          </cell>
          <cell r="V986">
            <v>84</v>
          </cell>
        </row>
        <row r="987">
          <cell r="R987">
            <v>32931</v>
          </cell>
          <cell r="S987" t="str">
            <v/>
          </cell>
          <cell r="T987">
            <v>44092.4366898148</v>
          </cell>
          <cell r="U987">
            <v>44088</v>
          </cell>
          <cell r="V987">
            <v>16</v>
          </cell>
        </row>
        <row r="988">
          <cell r="R988">
            <v>40734</v>
          </cell>
          <cell r="S988" t="str">
            <v/>
          </cell>
          <cell r="T988">
            <v>44376.5948726852</v>
          </cell>
          <cell r="U988">
            <v>44372</v>
          </cell>
          <cell r="V988">
            <v>60</v>
          </cell>
        </row>
        <row r="989">
          <cell r="R989">
            <v>43463</v>
          </cell>
          <cell r="S989" t="str">
            <v/>
          </cell>
          <cell r="T989">
            <v>44502.420821759297</v>
          </cell>
          <cell r="U989">
            <v>44497</v>
          </cell>
          <cell r="V989">
            <v>80</v>
          </cell>
        </row>
        <row r="990">
          <cell r="R990">
            <v>23639</v>
          </cell>
          <cell r="S990" t="str">
            <v/>
          </cell>
          <cell r="T990">
            <v>43627.6018287037</v>
          </cell>
          <cell r="U990">
            <v>43613</v>
          </cell>
          <cell r="V990">
            <v>36</v>
          </cell>
        </row>
        <row r="991">
          <cell r="R991">
            <v>35796</v>
          </cell>
          <cell r="S991" t="str">
            <v/>
          </cell>
          <cell r="T991">
            <v>44174.810694444401</v>
          </cell>
          <cell r="U991">
            <v>44172</v>
          </cell>
          <cell r="V991">
            <v>84</v>
          </cell>
        </row>
        <row r="992">
          <cell r="R992">
            <v>27720</v>
          </cell>
          <cell r="S992" t="str">
            <v/>
          </cell>
          <cell r="T992">
            <v>43972.479560185202</v>
          </cell>
          <cell r="U992">
            <v>43963</v>
          </cell>
          <cell r="V992">
            <v>36</v>
          </cell>
        </row>
        <row r="993">
          <cell r="R993">
            <v>39419</v>
          </cell>
          <cell r="S993" t="str">
            <v/>
          </cell>
          <cell r="T993">
            <v>44440.104398148098</v>
          </cell>
          <cell r="U993">
            <v>44434</v>
          </cell>
          <cell r="V993">
            <v>84</v>
          </cell>
        </row>
        <row r="994">
          <cell r="R994">
            <v>45771</v>
          </cell>
          <cell r="S994" t="str">
            <v/>
          </cell>
          <cell r="T994">
            <v>44551.612916666701</v>
          </cell>
          <cell r="U994">
            <v>44543</v>
          </cell>
          <cell r="V994">
            <v>60</v>
          </cell>
        </row>
        <row r="995">
          <cell r="R995">
            <v>37457</v>
          </cell>
          <cell r="S995" t="str">
            <v/>
          </cell>
          <cell r="T995">
            <v>44285.4863541667</v>
          </cell>
          <cell r="U995">
            <v>44253</v>
          </cell>
          <cell r="V995">
            <v>36</v>
          </cell>
        </row>
        <row r="996">
          <cell r="R996">
            <v>41710</v>
          </cell>
          <cell r="S996" t="str">
            <v/>
          </cell>
          <cell r="T996">
            <v>44377.1046180556</v>
          </cell>
          <cell r="U996">
            <v>44376</v>
          </cell>
          <cell r="V996">
            <v>60</v>
          </cell>
        </row>
        <row r="997">
          <cell r="R997">
            <v>59286</v>
          </cell>
          <cell r="S997" t="str">
            <v/>
          </cell>
          <cell r="T997">
            <v>45002.993182870399</v>
          </cell>
          <cell r="U997">
            <v>44988</v>
          </cell>
          <cell r="V997">
            <v>60</v>
          </cell>
        </row>
        <row r="998">
          <cell r="R998">
            <v>61165</v>
          </cell>
          <cell r="S998" t="str">
            <v/>
          </cell>
          <cell r="T998">
            <v>45034.642233796301</v>
          </cell>
          <cell r="U998">
            <v>45030</v>
          </cell>
          <cell r="V998">
            <v>60</v>
          </cell>
        </row>
        <row r="999">
          <cell r="R999">
            <v>31460</v>
          </cell>
          <cell r="S999" t="str">
            <v/>
          </cell>
          <cell r="T999">
            <v>44070.437071759297</v>
          </cell>
          <cell r="U999">
            <v>44063</v>
          </cell>
          <cell r="V999">
            <v>36</v>
          </cell>
        </row>
        <row r="1000">
          <cell r="R1000">
            <v>41110</v>
          </cell>
          <cell r="S1000" t="str">
            <v/>
          </cell>
          <cell r="T1000">
            <v>44404.3684490741</v>
          </cell>
          <cell r="U1000">
            <v>44396</v>
          </cell>
          <cell r="V1000">
            <v>67</v>
          </cell>
        </row>
        <row r="1001">
          <cell r="R1001">
            <v>43137</v>
          </cell>
          <cell r="S1001" t="str">
            <v/>
          </cell>
          <cell r="T1001">
            <v>44581.104212963</v>
          </cell>
          <cell r="U1001">
            <v>44467</v>
          </cell>
          <cell r="V1001">
            <v>36</v>
          </cell>
        </row>
        <row r="1002">
          <cell r="R1002">
            <v>36573</v>
          </cell>
          <cell r="S1002" t="str">
            <v/>
          </cell>
          <cell r="T1002">
            <v>44378.104467592602</v>
          </cell>
          <cell r="U1002">
            <v>44377</v>
          </cell>
          <cell r="V1002">
            <v>84</v>
          </cell>
        </row>
        <row r="1003">
          <cell r="R1003">
            <v>45897</v>
          </cell>
          <cell r="S1003" t="str">
            <v/>
          </cell>
          <cell r="T1003">
            <v>44518.104386574101</v>
          </cell>
          <cell r="U1003">
            <v>44517</v>
          </cell>
          <cell r="V1003">
            <v>36</v>
          </cell>
        </row>
        <row r="1004">
          <cell r="R1004">
            <v>43339</v>
          </cell>
          <cell r="S1004" t="str">
            <v/>
          </cell>
          <cell r="T1004">
            <v>44469.719224537002</v>
          </cell>
          <cell r="U1004">
            <v>44453</v>
          </cell>
          <cell r="V1004">
            <v>111</v>
          </cell>
        </row>
        <row r="1005">
          <cell r="R1005">
            <v>42847</v>
          </cell>
          <cell r="S1005" t="str">
            <v/>
          </cell>
          <cell r="T1005">
            <v>44510.744687500002</v>
          </cell>
          <cell r="U1005">
            <v>44498</v>
          </cell>
          <cell r="V1005">
            <v>36</v>
          </cell>
        </row>
        <row r="1006">
          <cell r="R1006">
            <v>46790</v>
          </cell>
          <cell r="S1006" t="str">
            <v/>
          </cell>
          <cell r="T1006">
            <v>44743.446273148104</v>
          </cell>
          <cell r="U1006">
            <v>44728</v>
          </cell>
          <cell r="V1006">
            <v>120</v>
          </cell>
        </row>
        <row r="1007">
          <cell r="R1007">
            <v>40831</v>
          </cell>
          <cell r="S1007" t="str">
            <v/>
          </cell>
          <cell r="T1007">
            <v>44369.714594907397</v>
          </cell>
          <cell r="U1007">
            <v>44358</v>
          </cell>
          <cell r="V1007">
            <v>84</v>
          </cell>
        </row>
        <row r="1008">
          <cell r="R1008">
            <v>29677</v>
          </cell>
          <cell r="S1008" t="str">
            <v/>
          </cell>
          <cell r="T1008">
            <v>43986.572881944398</v>
          </cell>
          <cell r="U1008">
            <v>43972</v>
          </cell>
          <cell r="V1008">
            <v>36</v>
          </cell>
        </row>
        <row r="1009">
          <cell r="R1009">
            <v>45736</v>
          </cell>
          <cell r="S1009" t="str">
            <v/>
          </cell>
          <cell r="T1009">
            <v>44538.104571759301</v>
          </cell>
          <cell r="U1009">
            <v>44536</v>
          </cell>
          <cell r="V1009">
            <v>84</v>
          </cell>
        </row>
        <row r="1010">
          <cell r="R1010">
            <v>34499</v>
          </cell>
          <cell r="S1010" t="str">
            <v/>
          </cell>
          <cell r="T1010">
            <v>44189.761840277803</v>
          </cell>
          <cell r="U1010">
            <v>44172</v>
          </cell>
          <cell r="V1010">
            <v>48</v>
          </cell>
        </row>
        <row r="1011">
          <cell r="R1011">
            <v>53918</v>
          </cell>
          <cell r="S1011" t="str">
            <v/>
          </cell>
          <cell r="T1011">
            <v>44895.104236111103</v>
          </cell>
          <cell r="U1011">
            <v>44888</v>
          </cell>
          <cell r="V1011">
            <v>60</v>
          </cell>
        </row>
        <row r="1012">
          <cell r="R1012">
            <v>61182</v>
          </cell>
          <cell r="S1012" t="str">
            <v/>
          </cell>
          <cell r="T1012">
            <v>44988.993425925903</v>
          </cell>
          <cell r="U1012">
            <v>44987</v>
          </cell>
          <cell r="V1012">
            <v>36</v>
          </cell>
        </row>
        <row r="1013">
          <cell r="R1013">
            <v>28804</v>
          </cell>
          <cell r="S1013" t="str">
            <v/>
          </cell>
          <cell r="T1013">
            <v>43916.529918981498</v>
          </cell>
          <cell r="U1013">
            <v>43909</v>
          </cell>
          <cell r="V1013">
            <v>60</v>
          </cell>
        </row>
        <row r="1014">
          <cell r="R1014">
            <v>50575</v>
          </cell>
          <cell r="S1014" t="str">
            <v/>
          </cell>
          <cell r="T1014">
            <v>44757.104293981502</v>
          </cell>
          <cell r="U1014">
            <v>44750</v>
          </cell>
          <cell r="V1014">
            <v>60</v>
          </cell>
        </row>
        <row r="1015">
          <cell r="R1015">
            <v>37537</v>
          </cell>
          <cell r="S1015" t="str">
            <v/>
          </cell>
          <cell r="T1015">
            <v>44285.504733796297</v>
          </cell>
          <cell r="U1015">
            <v>44271</v>
          </cell>
          <cell r="V1015">
            <v>84</v>
          </cell>
        </row>
        <row r="1016">
          <cell r="R1016">
            <v>43369</v>
          </cell>
          <cell r="S1016" t="str">
            <v/>
          </cell>
          <cell r="T1016">
            <v>44495.407627314802</v>
          </cell>
          <cell r="U1016">
            <v>44494</v>
          </cell>
          <cell r="V1016">
            <v>112</v>
          </cell>
        </row>
        <row r="1017">
          <cell r="R1017">
            <v>45422</v>
          </cell>
          <cell r="S1017" t="str">
            <v/>
          </cell>
          <cell r="T1017">
            <v>44539.6804513889</v>
          </cell>
          <cell r="U1017">
            <v>44529</v>
          </cell>
          <cell r="V1017">
            <v>60</v>
          </cell>
        </row>
        <row r="1018">
          <cell r="R1018">
            <v>25325</v>
          </cell>
          <cell r="S1018" t="str">
            <v/>
          </cell>
          <cell r="T1018">
            <v>43826.730532407397</v>
          </cell>
          <cell r="U1018">
            <v>43733</v>
          </cell>
          <cell r="V1018">
            <v>84</v>
          </cell>
        </row>
        <row r="1019">
          <cell r="R1019">
            <v>61927</v>
          </cell>
          <cell r="S1019" t="str">
            <v/>
          </cell>
          <cell r="T1019">
            <v>45012.846944444398</v>
          </cell>
          <cell r="U1019">
            <v>44998</v>
          </cell>
          <cell r="V1019">
            <v>60</v>
          </cell>
        </row>
        <row r="1020">
          <cell r="R1020">
            <v>33389</v>
          </cell>
          <cell r="S1020" t="str">
            <v/>
          </cell>
          <cell r="T1020">
            <v>44102.784837963001</v>
          </cell>
          <cell r="U1020">
            <v>44098</v>
          </cell>
          <cell r="V1020">
            <v>60</v>
          </cell>
        </row>
        <row r="1021">
          <cell r="R1021">
            <v>24156</v>
          </cell>
          <cell r="S1021" t="str">
            <v/>
          </cell>
          <cell r="T1021">
            <v>43637.4284259259</v>
          </cell>
          <cell r="U1021">
            <v>43634</v>
          </cell>
          <cell r="V1021">
            <v>60</v>
          </cell>
        </row>
        <row r="1022">
          <cell r="R1022">
            <v>46612</v>
          </cell>
          <cell r="S1022" t="str">
            <v/>
          </cell>
          <cell r="T1022">
            <v>44558.452152777798</v>
          </cell>
          <cell r="U1022">
            <v>44554</v>
          </cell>
          <cell r="V1022">
            <v>36</v>
          </cell>
        </row>
        <row r="1023">
          <cell r="R1023">
            <v>35964</v>
          </cell>
          <cell r="S1023" t="str">
            <v/>
          </cell>
          <cell r="T1023">
            <v>44231.820821759298</v>
          </cell>
          <cell r="U1023">
            <v>44218</v>
          </cell>
          <cell r="V1023">
            <v>36</v>
          </cell>
        </row>
        <row r="1024">
          <cell r="R1024">
            <v>57300</v>
          </cell>
          <cell r="S1024" t="str">
            <v/>
          </cell>
          <cell r="T1024">
            <v>44922.993472222202</v>
          </cell>
          <cell r="U1024">
            <v>44921</v>
          </cell>
          <cell r="V1024">
            <v>36</v>
          </cell>
        </row>
        <row r="1025">
          <cell r="R1025">
            <v>24068</v>
          </cell>
          <cell r="S1025" t="str">
            <v/>
          </cell>
          <cell r="T1025">
            <v>43630.764444444401</v>
          </cell>
          <cell r="U1025">
            <v>43629</v>
          </cell>
          <cell r="V1025">
            <v>60</v>
          </cell>
        </row>
        <row r="1026">
          <cell r="R1026">
            <v>41140</v>
          </cell>
          <cell r="S1026" t="str">
            <v/>
          </cell>
          <cell r="T1026">
            <v>44368.4133449074</v>
          </cell>
          <cell r="U1026">
            <v>44365</v>
          </cell>
          <cell r="V1026">
            <v>60</v>
          </cell>
        </row>
        <row r="1027">
          <cell r="R1027">
            <v>47672</v>
          </cell>
          <cell r="S1027" t="str">
            <v/>
          </cell>
          <cell r="T1027">
            <v>44742.104375000003</v>
          </cell>
          <cell r="U1027">
            <v>44735</v>
          </cell>
          <cell r="V1027">
            <v>84</v>
          </cell>
        </row>
        <row r="1028">
          <cell r="R1028">
            <v>28125</v>
          </cell>
          <cell r="S1028" t="str">
            <v/>
          </cell>
          <cell r="T1028">
            <v>43885.441122685203</v>
          </cell>
          <cell r="U1028">
            <v>43880</v>
          </cell>
          <cell r="V1028">
            <v>84</v>
          </cell>
        </row>
        <row r="1029">
          <cell r="R1029">
            <v>40638</v>
          </cell>
          <cell r="S1029" t="str">
            <v/>
          </cell>
          <cell r="T1029">
            <v>44357.472500000003</v>
          </cell>
          <cell r="U1029">
            <v>44351</v>
          </cell>
          <cell r="V1029">
            <v>36</v>
          </cell>
        </row>
        <row r="1030">
          <cell r="R1030">
            <v>53869</v>
          </cell>
          <cell r="S1030" t="str">
            <v/>
          </cell>
          <cell r="T1030">
            <v>44835.104456018496</v>
          </cell>
          <cell r="U1030">
            <v>44834</v>
          </cell>
          <cell r="V1030">
            <v>60</v>
          </cell>
        </row>
        <row r="1031">
          <cell r="R1031">
            <v>46702</v>
          </cell>
          <cell r="S1031" t="str">
            <v/>
          </cell>
          <cell r="T1031">
            <v>44820.424918981502</v>
          </cell>
          <cell r="U1031">
            <v>44560</v>
          </cell>
          <cell r="V1031">
            <v>96</v>
          </cell>
        </row>
        <row r="1032">
          <cell r="R1032">
            <v>31922</v>
          </cell>
          <cell r="S1032" t="str">
            <v/>
          </cell>
          <cell r="T1032">
            <v>44469.629398148201</v>
          </cell>
          <cell r="U1032">
            <v>44127</v>
          </cell>
          <cell r="V1032">
            <v>120</v>
          </cell>
        </row>
        <row r="1033">
          <cell r="R1033">
            <v>41473</v>
          </cell>
          <cell r="S1033" t="str">
            <v/>
          </cell>
          <cell r="T1033">
            <v>44441.412187499998</v>
          </cell>
          <cell r="U1033">
            <v>44432</v>
          </cell>
          <cell r="V1033">
            <v>60</v>
          </cell>
        </row>
        <row r="1034">
          <cell r="R1034">
            <v>51326</v>
          </cell>
          <cell r="S1034" t="str">
            <v>50936</v>
          </cell>
          <cell r="T1034">
            <v>44771.104409722197</v>
          </cell>
          <cell r="U1034">
            <v>44768</v>
          </cell>
          <cell r="V1034">
            <v>36</v>
          </cell>
        </row>
        <row r="1035">
          <cell r="R1035">
            <v>43798</v>
          </cell>
          <cell r="S1035" t="str">
            <v/>
          </cell>
          <cell r="T1035">
            <v>44539.678437499999</v>
          </cell>
          <cell r="U1035">
            <v>44526</v>
          </cell>
          <cell r="V1035">
            <v>36</v>
          </cell>
        </row>
        <row r="1036">
          <cell r="R1036">
            <v>35884</v>
          </cell>
          <cell r="S1036" t="str">
            <v/>
          </cell>
          <cell r="T1036">
            <v>44258.742870370399</v>
          </cell>
          <cell r="U1036">
            <v>44158</v>
          </cell>
          <cell r="V1036">
            <v>36</v>
          </cell>
        </row>
        <row r="1037">
          <cell r="R1037">
            <v>43719</v>
          </cell>
          <cell r="S1037" t="str">
            <v/>
          </cell>
          <cell r="T1037">
            <v>44467.7117476852</v>
          </cell>
          <cell r="U1037">
            <v>44462</v>
          </cell>
          <cell r="V1037">
            <v>60</v>
          </cell>
        </row>
        <row r="1038">
          <cell r="R1038">
            <v>25237</v>
          </cell>
          <cell r="S1038" t="str">
            <v/>
          </cell>
          <cell r="T1038">
            <v>43738.723923611098</v>
          </cell>
          <cell r="U1038">
            <v>43726</v>
          </cell>
          <cell r="V1038">
            <v>60</v>
          </cell>
        </row>
        <row r="1039">
          <cell r="R1039">
            <v>47349</v>
          </cell>
          <cell r="S1039" t="str">
            <v/>
          </cell>
          <cell r="T1039">
            <v>44558.466388888897</v>
          </cell>
          <cell r="U1039">
            <v>44557</v>
          </cell>
          <cell r="V1039">
            <v>108</v>
          </cell>
        </row>
        <row r="1040">
          <cell r="R1040">
            <v>26196</v>
          </cell>
          <cell r="S1040" t="str">
            <v/>
          </cell>
          <cell r="T1040">
            <v>43810.468217592599</v>
          </cell>
          <cell r="U1040">
            <v>43738</v>
          </cell>
          <cell r="V1040">
            <v>84</v>
          </cell>
        </row>
        <row r="1041">
          <cell r="R1041">
            <v>40119</v>
          </cell>
          <cell r="S1041" t="str">
            <v/>
          </cell>
          <cell r="T1041">
            <v>44343.398969907401</v>
          </cell>
          <cell r="U1041">
            <v>44334</v>
          </cell>
          <cell r="V1041">
            <v>120</v>
          </cell>
        </row>
        <row r="1042">
          <cell r="R1042">
            <v>28246</v>
          </cell>
          <cell r="S1042" t="str">
            <v/>
          </cell>
          <cell r="T1042">
            <v>43916.4932638889</v>
          </cell>
          <cell r="U1042">
            <v>43871</v>
          </cell>
          <cell r="V1042">
            <v>60</v>
          </cell>
        </row>
        <row r="1043">
          <cell r="R1043">
            <v>39192</v>
          </cell>
          <cell r="S1043" t="str">
            <v/>
          </cell>
          <cell r="T1043">
            <v>44347.721562500003</v>
          </cell>
          <cell r="U1043">
            <v>44342</v>
          </cell>
          <cell r="V1043">
            <v>36</v>
          </cell>
        </row>
        <row r="1044">
          <cell r="R1044">
            <v>46862</v>
          </cell>
          <cell r="S1044" t="str">
            <v/>
          </cell>
          <cell r="T1044">
            <v>44665.104270833297</v>
          </cell>
          <cell r="U1044">
            <v>44558</v>
          </cell>
          <cell r="V1044">
            <v>60</v>
          </cell>
        </row>
        <row r="1045">
          <cell r="R1045">
            <v>45489</v>
          </cell>
          <cell r="S1045" t="str">
            <v/>
          </cell>
          <cell r="T1045">
            <v>44545.104363425897</v>
          </cell>
          <cell r="U1045">
            <v>44538</v>
          </cell>
          <cell r="V1045">
            <v>60</v>
          </cell>
        </row>
        <row r="1046">
          <cell r="R1046">
            <v>40416</v>
          </cell>
          <cell r="S1046" t="str">
            <v/>
          </cell>
          <cell r="T1046">
            <v>44344.104293981502</v>
          </cell>
          <cell r="U1046">
            <v>44340</v>
          </cell>
          <cell r="V1046">
            <v>60</v>
          </cell>
        </row>
        <row r="1047">
          <cell r="R1047">
            <v>55322</v>
          </cell>
          <cell r="S1047" t="str">
            <v/>
          </cell>
          <cell r="T1047">
            <v>44888.597893518498</v>
          </cell>
          <cell r="U1047">
            <v>44876</v>
          </cell>
          <cell r="V1047">
            <v>24</v>
          </cell>
        </row>
        <row r="1048">
          <cell r="R1048">
            <v>42190</v>
          </cell>
          <cell r="S1048" t="str">
            <v/>
          </cell>
          <cell r="T1048">
            <v>44443.104247685202</v>
          </cell>
          <cell r="U1048">
            <v>44417</v>
          </cell>
          <cell r="V1048">
            <v>60</v>
          </cell>
        </row>
        <row r="1049">
          <cell r="R1049">
            <v>36011</v>
          </cell>
          <cell r="S1049" t="str">
            <v/>
          </cell>
          <cell r="T1049">
            <v>44189.767962963</v>
          </cell>
          <cell r="U1049">
            <v>44187</v>
          </cell>
          <cell r="V1049">
            <v>60</v>
          </cell>
        </row>
        <row r="1050">
          <cell r="R1050">
            <v>34768</v>
          </cell>
          <cell r="S1050" t="str">
            <v/>
          </cell>
          <cell r="T1050">
            <v>44174.799097222203</v>
          </cell>
          <cell r="U1050">
            <v>44148</v>
          </cell>
          <cell r="V1050">
            <v>60</v>
          </cell>
        </row>
        <row r="1051">
          <cell r="R1051">
            <v>24566</v>
          </cell>
          <cell r="S1051" t="str">
            <v/>
          </cell>
          <cell r="T1051">
            <v>43679.361840277801</v>
          </cell>
          <cell r="U1051">
            <v>43657</v>
          </cell>
          <cell r="V1051">
            <v>60</v>
          </cell>
        </row>
        <row r="1052">
          <cell r="R1052">
            <v>38093</v>
          </cell>
          <cell r="S1052" t="str">
            <v/>
          </cell>
          <cell r="T1052">
            <v>44349.617071759298</v>
          </cell>
          <cell r="U1052">
            <v>44337</v>
          </cell>
          <cell r="V1052">
            <v>60</v>
          </cell>
        </row>
        <row r="1053">
          <cell r="R1053">
            <v>34989</v>
          </cell>
          <cell r="S1053" t="str">
            <v/>
          </cell>
          <cell r="T1053">
            <v>44238.579641203702</v>
          </cell>
          <cell r="U1053">
            <v>44228</v>
          </cell>
          <cell r="V1053">
            <v>60</v>
          </cell>
        </row>
        <row r="1054">
          <cell r="R1054">
            <v>47059</v>
          </cell>
          <cell r="S1054" t="str">
            <v/>
          </cell>
          <cell r="T1054">
            <v>44558.611377314803</v>
          </cell>
          <cell r="U1054">
            <v>44554</v>
          </cell>
          <cell r="V1054">
            <v>60</v>
          </cell>
        </row>
        <row r="1055">
          <cell r="R1055">
            <v>45220</v>
          </cell>
          <cell r="S1055" t="str">
            <v/>
          </cell>
          <cell r="T1055">
            <v>44498.440543981502</v>
          </cell>
          <cell r="U1055">
            <v>44491</v>
          </cell>
          <cell r="V1055">
            <v>36</v>
          </cell>
        </row>
        <row r="1056">
          <cell r="R1056">
            <v>43915</v>
          </cell>
          <cell r="S1056" t="str">
            <v/>
          </cell>
          <cell r="T1056">
            <v>44470.104467592602</v>
          </cell>
          <cell r="U1056">
            <v>44469</v>
          </cell>
          <cell r="V1056">
            <v>60</v>
          </cell>
        </row>
        <row r="1057">
          <cell r="R1057">
            <v>47016</v>
          </cell>
          <cell r="S1057" t="str">
            <v/>
          </cell>
          <cell r="T1057">
            <v>44733.104409722197</v>
          </cell>
          <cell r="U1057">
            <v>44714</v>
          </cell>
          <cell r="V1057">
            <v>60</v>
          </cell>
        </row>
        <row r="1058">
          <cell r="R1058">
            <v>31856</v>
          </cell>
          <cell r="S1058" t="str">
            <v/>
          </cell>
          <cell r="T1058">
            <v>44057.014930555597</v>
          </cell>
          <cell r="U1058">
            <v>44050</v>
          </cell>
          <cell r="V1058">
            <v>120</v>
          </cell>
        </row>
        <row r="1059">
          <cell r="R1059">
            <v>32205</v>
          </cell>
          <cell r="S1059" t="str">
            <v/>
          </cell>
          <cell r="T1059">
            <v>44097.835231481498</v>
          </cell>
          <cell r="U1059">
            <v>44095</v>
          </cell>
          <cell r="V1059">
            <v>60</v>
          </cell>
        </row>
        <row r="1060">
          <cell r="R1060">
            <v>41573</v>
          </cell>
          <cell r="S1060" t="str">
            <v/>
          </cell>
          <cell r="T1060">
            <v>44445.521701388898</v>
          </cell>
          <cell r="U1060">
            <v>44426</v>
          </cell>
          <cell r="V1060">
            <v>84</v>
          </cell>
        </row>
        <row r="1061">
          <cell r="R1061">
            <v>37271</v>
          </cell>
          <cell r="S1061" t="str">
            <v/>
          </cell>
          <cell r="T1061">
            <v>44246.513807870397</v>
          </cell>
          <cell r="U1061">
            <v>44224</v>
          </cell>
          <cell r="V1061">
            <v>36</v>
          </cell>
        </row>
        <row r="1062">
          <cell r="R1062">
            <v>33252</v>
          </cell>
          <cell r="S1062" t="str">
            <v/>
          </cell>
          <cell r="T1062">
            <v>44238.528530092597</v>
          </cell>
          <cell r="U1062">
            <v>44159</v>
          </cell>
          <cell r="V1062">
            <v>36</v>
          </cell>
        </row>
        <row r="1063">
          <cell r="R1063">
            <v>44963</v>
          </cell>
          <cell r="S1063" t="str">
            <v/>
          </cell>
          <cell r="T1063">
            <v>44525.619201388901</v>
          </cell>
          <cell r="U1063">
            <v>44505</v>
          </cell>
          <cell r="V1063">
            <v>12</v>
          </cell>
        </row>
        <row r="1064">
          <cell r="R1064">
            <v>23899</v>
          </cell>
          <cell r="S1064" t="str">
            <v/>
          </cell>
          <cell r="T1064">
            <v>43630.765821759298</v>
          </cell>
          <cell r="U1064">
            <v>43619</v>
          </cell>
          <cell r="V1064">
            <v>60</v>
          </cell>
        </row>
        <row r="1065">
          <cell r="R1065">
            <v>30976</v>
          </cell>
          <cell r="S1065" t="str">
            <v/>
          </cell>
          <cell r="T1065">
            <v>44050.566747685203</v>
          </cell>
          <cell r="U1065">
            <v>44039</v>
          </cell>
          <cell r="V1065">
            <v>84</v>
          </cell>
        </row>
        <row r="1066">
          <cell r="R1066">
            <v>30539</v>
          </cell>
          <cell r="S1066" t="str">
            <v/>
          </cell>
          <cell r="T1066">
            <v>44104.770520833299</v>
          </cell>
          <cell r="U1066">
            <v>44096</v>
          </cell>
          <cell r="V1066">
            <v>84</v>
          </cell>
        </row>
        <row r="1067">
          <cell r="R1067">
            <v>34533</v>
          </cell>
          <cell r="S1067" t="str">
            <v/>
          </cell>
          <cell r="T1067">
            <v>44185.643379629597</v>
          </cell>
          <cell r="U1067">
            <v>44169</v>
          </cell>
          <cell r="V1067">
            <v>60</v>
          </cell>
        </row>
        <row r="1068">
          <cell r="R1068">
            <v>28648</v>
          </cell>
          <cell r="S1068" t="str">
            <v/>
          </cell>
          <cell r="T1068">
            <v>44050.562916666699</v>
          </cell>
          <cell r="U1068">
            <v>43902</v>
          </cell>
          <cell r="V1068">
            <v>24</v>
          </cell>
        </row>
        <row r="1069">
          <cell r="R1069">
            <v>46111</v>
          </cell>
          <cell r="S1069" t="str">
            <v/>
          </cell>
          <cell r="T1069">
            <v>44544.5133333333</v>
          </cell>
          <cell r="U1069">
            <v>44537</v>
          </cell>
          <cell r="V1069">
            <v>60</v>
          </cell>
        </row>
        <row r="1070">
          <cell r="R1070">
            <v>28806</v>
          </cell>
          <cell r="S1070" t="str">
            <v/>
          </cell>
          <cell r="T1070">
            <v>43950.545601851903</v>
          </cell>
          <cell r="U1070">
            <v>43903</v>
          </cell>
          <cell r="V1070">
            <v>84</v>
          </cell>
        </row>
        <row r="1071">
          <cell r="R1071">
            <v>29053</v>
          </cell>
          <cell r="S1071" t="str">
            <v/>
          </cell>
          <cell r="T1071">
            <v>43945.528148148202</v>
          </cell>
          <cell r="U1071">
            <v>43935</v>
          </cell>
          <cell r="V1071">
            <v>84</v>
          </cell>
        </row>
        <row r="1072">
          <cell r="R1072">
            <v>31916</v>
          </cell>
          <cell r="S1072" t="str">
            <v/>
          </cell>
          <cell r="T1072">
            <v>44098.671446759297</v>
          </cell>
          <cell r="U1072">
            <v>44049</v>
          </cell>
          <cell r="V1072">
            <v>60</v>
          </cell>
        </row>
        <row r="1073">
          <cell r="R1073">
            <v>44222</v>
          </cell>
          <cell r="S1073" t="str">
            <v/>
          </cell>
          <cell r="T1073">
            <v>44523.484537037002</v>
          </cell>
          <cell r="U1073">
            <v>44519</v>
          </cell>
          <cell r="V1073">
            <v>36</v>
          </cell>
        </row>
        <row r="1074">
          <cell r="R1074">
            <v>53224</v>
          </cell>
          <cell r="S1074" t="str">
            <v/>
          </cell>
          <cell r="T1074">
            <v>44825.416423611103</v>
          </cell>
          <cell r="U1074">
            <v>44809</v>
          </cell>
          <cell r="V1074">
            <v>60</v>
          </cell>
        </row>
        <row r="1075">
          <cell r="R1075">
            <v>24630</v>
          </cell>
          <cell r="S1075" t="str">
            <v/>
          </cell>
          <cell r="T1075">
            <v>43697.452662037002</v>
          </cell>
          <cell r="U1075">
            <v>43651</v>
          </cell>
          <cell r="V1075">
            <v>12</v>
          </cell>
        </row>
        <row r="1076">
          <cell r="R1076">
            <v>23985</v>
          </cell>
          <cell r="S1076" t="str">
            <v/>
          </cell>
          <cell r="T1076">
            <v>43700.760636574101</v>
          </cell>
          <cell r="U1076">
            <v>43655</v>
          </cell>
          <cell r="V1076">
            <v>60</v>
          </cell>
        </row>
        <row r="1077">
          <cell r="R1077">
            <v>26197</v>
          </cell>
          <cell r="S1077" t="str">
            <v/>
          </cell>
          <cell r="T1077">
            <v>43810.4683912037</v>
          </cell>
          <cell r="U1077">
            <v>43731</v>
          </cell>
          <cell r="V1077">
            <v>36</v>
          </cell>
        </row>
        <row r="1078">
          <cell r="R1078">
            <v>25831</v>
          </cell>
          <cell r="S1078" t="str">
            <v/>
          </cell>
          <cell r="T1078">
            <v>43780.813877314802</v>
          </cell>
          <cell r="U1078">
            <v>43738</v>
          </cell>
          <cell r="V1078">
            <v>84</v>
          </cell>
        </row>
        <row r="1079">
          <cell r="R1079">
            <v>25370</v>
          </cell>
          <cell r="S1079" t="str">
            <v/>
          </cell>
          <cell r="T1079">
            <v>43804.434895833299</v>
          </cell>
          <cell r="U1079">
            <v>43721</v>
          </cell>
          <cell r="V1079">
            <v>60</v>
          </cell>
        </row>
        <row r="1080">
          <cell r="R1080">
            <v>28233</v>
          </cell>
          <cell r="S1080" t="str">
            <v/>
          </cell>
          <cell r="T1080">
            <v>43921.850057870397</v>
          </cell>
          <cell r="U1080">
            <v>43921</v>
          </cell>
          <cell r="V1080">
            <v>36</v>
          </cell>
        </row>
        <row r="1081">
          <cell r="R1081">
            <v>26811</v>
          </cell>
          <cell r="S1081" t="str">
            <v/>
          </cell>
          <cell r="T1081">
            <v>43830.510949074102</v>
          </cell>
          <cell r="U1081">
            <v>43805</v>
          </cell>
          <cell r="V1081">
            <v>60</v>
          </cell>
        </row>
        <row r="1082">
          <cell r="R1082">
            <v>35495</v>
          </cell>
          <cell r="S1082" t="str">
            <v/>
          </cell>
          <cell r="T1082">
            <v>44342.737025463</v>
          </cell>
          <cell r="U1082">
            <v>44314</v>
          </cell>
          <cell r="V1082">
            <v>36</v>
          </cell>
        </row>
        <row r="1083">
          <cell r="R1083">
            <v>42771</v>
          </cell>
          <cell r="S1083" t="str">
            <v/>
          </cell>
          <cell r="T1083">
            <v>44461.670219907399</v>
          </cell>
          <cell r="U1083">
            <v>44456</v>
          </cell>
          <cell r="V1083">
            <v>120</v>
          </cell>
        </row>
        <row r="1084">
          <cell r="R1084">
            <v>34914</v>
          </cell>
          <cell r="S1084" t="str">
            <v/>
          </cell>
          <cell r="T1084">
            <v>44174.808564814797</v>
          </cell>
          <cell r="U1084">
            <v>44167</v>
          </cell>
          <cell r="V1084">
            <v>60</v>
          </cell>
        </row>
        <row r="1085">
          <cell r="R1085">
            <v>27114</v>
          </cell>
          <cell r="S1085" t="str">
            <v/>
          </cell>
          <cell r="T1085">
            <v>43916.773113425901</v>
          </cell>
          <cell r="U1085">
            <v>43868</v>
          </cell>
          <cell r="V1085">
            <v>36</v>
          </cell>
        </row>
        <row r="1086">
          <cell r="R1086">
            <v>56135</v>
          </cell>
          <cell r="S1086" t="str">
            <v/>
          </cell>
          <cell r="T1086">
            <v>44918.993460648097</v>
          </cell>
          <cell r="U1086">
            <v>44918</v>
          </cell>
          <cell r="V1086">
            <v>60</v>
          </cell>
        </row>
        <row r="1087">
          <cell r="R1087">
            <v>49116</v>
          </cell>
          <cell r="S1087" t="str">
            <v/>
          </cell>
          <cell r="T1087">
            <v>44714.104421296302</v>
          </cell>
          <cell r="U1087">
            <v>44704</v>
          </cell>
          <cell r="V1087">
            <v>60</v>
          </cell>
        </row>
        <row r="1088">
          <cell r="R1088">
            <v>26048</v>
          </cell>
          <cell r="S1088" t="str">
            <v/>
          </cell>
          <cell r="T1088">
            <v>43734.776701388902</v>
          </cell>
          <cell r="U1088">
            <v>43732</v>
          </cell>
          <cell r="V1088">
            <v>60</v>
          </cell>
        </row>
        <row r="1089">
          <cell r="R1089">
            <v>25062</v>
          </cell>
          <cell r="S1089" t="str">
            <v/>
          </cell>
          <cell r="T1089">
            <v>43712.7948958333</v>
          </cell>
          <cell r="U1089">
            <v>43678</v>
          </cell>
          <cell r="V1089">
            <v>60</v>
          </cell>
        </row>
        <row r="1090">
          <cell r="R1090">
            <v>27821</v>
          </cell>
          <cell r="S1090" t="str">
            <v/>
          </cell>
          <cell r="T1090">
            <v>43881.519803240699</v>
          </cell>
          <cell r="U1090">
            <v>43826</v>
          </cell>
          <cell r="V1090">
            <v>60</v>
          </cell>
        </row>
        <row r="1091">
          <cell r="R1091">
            <v>27633</v>
          </cell>
          <cell r="S1091" t="str">
            <v/>
          </cell>
          <cell r="T1091">
            <v>43850.453923611101</v>
          </cell>
          <cell r="U1091">
            <v>43819</v>
          </cell>
          <cell r="V1091">
            <v>60</v>
          </cell>
        </row>
        <row r="1092">
          <cell r="R1092">
            <v>39453</v>
          </cell>
          <cell r="S1092" t="str">
            <v/>
          </cell>
          <cell r="T1092">
            <v>44285.507881944402</v>
          </cell>
          <cell r="U1092">
            <v>44284</v>
          </cell>
          <cell r="V1092">
            <v>120</v>
          </cell>
        </row>
        <row r="1093">
          <cell r="R1093">
            <v>25949</v>
          </cell>
          <cell r="S1093" t="str">
            <v/>
          </cell>
          <cell r="T1093">
            <v>43804.418287036999</v>
          </cell>
          <cell r="U1093">
            <v>43735</v>
          </cell>
          <cell r="V1093">
            <v>60</v>
          </cell>
        </row>
        <row r="1094">
          <cell r="R1094">
            <v>37923</v>
          </cell>
          <cell r="S1094" t="str">
            <v/>
          </cell>
          <cell r="T1094">
            <v>44259.728310185201</v>
          </cell>
          <cell r="U1094">
            <v>44245</v>
          </cell>
          <cell r="V1094">
            <v>60</v>
          </cell>
        </row>
        <row r="1095">
          <cell r="R1095">
            <v>26705</v>
          </cell>
          <cell r="S1095" t="str">
            <v/>
          </cell>
          <cell r="T1095">
            <v>43823.438483796301</v>
          </cell>
          <cell r="U1095">
            <v>43818</v>
          </cell>
          <cell r="V1095">
            <v>60</v>
          </cell>
        </row>
        <row r="1096">
          <cell r="R1096">
            <v>33375</v>
          </cell>
          <cell r="S1096" t="str">
            <v/>
          </cell>
          <cell r="T1096">
            <v>44102.4288310185</v>
          </cell>
          <cell r="U1096">
            <v>44098</v>
          </cell>
          <cell r="V1096">
            <v>36</v>
          </cell>
        </row>
        <row r="1097">
          <cell r="R1097">
            <v>60126</v>
          </cell>
          <cell r="S1097" t="str">
            <v/>
          </cell>
          <cell r="T1097">
            <v>44999.993518518502</v>
          </cell>
          <cell r="U1097">
            <v>44999</v>
          </cell>
          <cell r="V1097">
            <v>30</v>
          </cell>
        </row>
        <row r="1098">
          <cell r="R1098">
            <v>42908</v>
          </cell>
          <cell r="S1098" t="str">
            <v/>
          </cell>
          <cell r="T1098">
            <v>44447.653796296298</v>
          </cell>
          <cell r="U1098">
            <v>44442</v>
          </cell>
          <cell r="V1098">
            <v>60</v>
          </cell>
        </row>
        <row r="1099">
          <cell r="R1099">
            <v>40758</v>
          </cell>
          <cell r="S1099" t="str">
            <v/>
          </cell>
          <cell r="T1099">
            <v>44403.677893518499</v>
          </cell>
          <cell r="U1099">
            <v>44372</v>
          </cell>
          <cell r="V1099">
            <v>60</v>
          </cell>
        </row>
        <row r="1100">
          <cell r="R1100">
            <v>43770</v>
          </cell>
          <cell r="S1100" t="str">
            <v/>
          </cell>
          <cell r="T1100">
            <v>44469.104293981502</v>
          </cell>
          <cell r="U1100">
            <v>44467</v>
          </cell>
          <cell r="V1100">
            <v>84</v>
          </cell>
        </row>
        <row r="1101">
          <cell r="R1101">
            <v>24122</v>
          </cell>
          <cell r="S1101" t="str">
            <v/>
          </cell>
          <cell r="T1101">
            <v>43643.576273148101</v>
          </cell>
          <cell r="U1101">
            <v>43637</v>
          </cell>
          <cell r="V1101">
            <v>84</v>
          </cell>
        </row>
        <row r="1102">
          <cell r="R1102">
            <v>29071</v>
          </cell>
          <cell r="S1102" t="str">
            <v/>
          </cell>
          <cell r="T1102">
            <v>44096.444085648101</v>
          </cell>
          <cell r="U1102">
            <v>44085</v>
          </cell>
          <cell r="V1102">
            <v>36</v>
          </cell>
        </row>
        <row r="1103">
          <cell r="R1103">
            <v>45304</v>
          </cell>
          <cell r="S1103" t="str">
            <v/>
          </cell>
          <cell r="T1103">
            <v>44500.104236111103</v>
          </cell>
          <cell r="U1103">
            <v>44497</v>
          </cell>
          <cell r="V1103">
            <v>36</v>
          </cell>
        </row>
        <row r="1104">
          <cell r="R1104">
            <v>57806</v>
          </cell>
          <cell r="S1104" t="str">
            <v/>
          </cell>
          <cell r="T1104">
            <v>44943.993171296301</v>
          </cell>
          <cell r="U1104">
            <v>44925</v>
          </cell>
          <cell r="V1104">
            <v>36</v>
          </cell>
        </row>
        <row r="1105">
          <cell r="R1105">
            <v>35448</v>
          </cell>
          <cell r="S1105" t="str">
            <v/>
          </cell>
          <cell r="T1105">
            <v>44210.694918981499</v>
          </cell>
          <cell r="U1105">
            <v>44195</v>
          </cell>
          <cell r="V1105">
            <v>60</v>
          </cell>
        </row>
        <row r="1106">
          <cell r="R1106">
            <v>31959</v>
          </cell>
          <cell r="S1106" t="str">
            <v/>
          </cell>
          <cell r="T1106">
            <v>44104.8343634259</v>
          </cell>
          <cell r="U1106">
            <v>44057</v>
          </cell>
          <cell r="V1106">
            <v>60</v>
          </cell>
        </row>
        <row r="1107">
          <cell r="R1107">
            <v>29775</v>
          </cell>
          <cell r="S1107" t="str">
            <v/>
          </cell>
          <cell r="T1107">
            <v>44043.612106481502</v>
          </cell>
          <cell r="U1107">
            <v>44006</v>
          </cell>
          <cell r="V1107">
            <v>60</v>
          </cell>
        </row>
        <row r="1108">
          <cell r="R1108">
            <v>22909</v>
          </cell>
          <cell r="S1108" t="str">
            <v/>
          </cell>
          <cell r="T1108">
            <v>43619.422361111101</v>
          </cell>
          <cell r="U1108">
            <v>43584</v>
          </cell>
          <cell r="V1108">
            <v>60</v>
          </cell>
        </row>
        <row r="1109">
          <cell r="R1109">
            <v>52378</v>
          </cell>
          <cell r="S1109" t="str">
            <v/>
          </cell>
          <cell r="T1109">
            <v>44800.104247685202</v>
          </cell>
          <cell r="U1109">
            <v>44782</v>
          </cell>
          <cell r="V1109">
            <v>60</v>
          </cell>
        </row>
        <row r="1110">
          <cell r="R1110">
            <v>43484</v>
          </cell>
          <cell r="S1110" t="str">
            <v/>
          </cell>
          <cell r="T1110">
            <v>44470.104340277801</v>
          </cell>
          <cell r="U1110">
            <v>44468</v>
          </cell>
          <cell r="V1110">
            <v>60</v>
          </cell>
        </row>
        <row r="1111">
          <cell r="R1111">
            <v>28933</v>
          </cell>
          <cell r="S1111" t="str">
            <v/>
          </cell>
          <cell r="T1111">
            <v>44012.716099537</v>
          </cell>
          <cell r="U1111">
            <v>44006</v>
          </cell>
          <cell r="V1111">
            <v>36</v>
          </cell>
        </row>
        <row r="1112">
          <cell r="R1112">
            <v>25609</v>
          </cell>
          <cell r="S1112" t="str">
            <v/>
          </cell>
          <cell r="T1112">
            <v>43735.771979166697</v>
          </cell>
          <cell r="U1112">
            <v>43725</v>
          </cell>
          <cell r="V1112">
            <v>84</v>
          </cell>
        </row>
        <row r="1113">
          <cell r="R1113">
            <v>27217</v>
          </cell>
          <cell r="S1113" t="str">
            <v/>
          </cell>
          <cell r="T1113">
            <v>43916.748611111099</v>
          </cell>
          <cell r="U1113">
            <v>43817</v>
          </cell>
          <cell r="V1113">
            <v>60</v>
          </cell>
        </row>
        <row r="1114">
          <cell r="R1114">
            <v>27738</v>
          </cell>
          <cell r="S1114" t="str">
            <v/>
          </cell>
          <cell r="T1114">
            <v>43923.582858796297</v>
          </cell>
          <cell r="U1114">
            <v>43910</v>
          </cell>
          <cell r="V1114">
            <v>60</v>
          </cell>
        </row>
        <row r="1115">
          <cell r="R1115">
            <v>50573</v>
          </cell>
          <cell r="S1115" t="str">
            <v/>
          </cell>
          <cell r="T1115">
            <v>44726.104629629597</v>
          </cell>
          <cell r="U1115">
            <v>44722</v>
          </cell>
          <cell r="V1115">
            <v>60</v>
          </cell>
        </row>
        <row r="1116">
          <cell r="R1116">
            <v>35700</v>
          </cell>
          <cell r="S1116" t="str">
            <v/>
          </cell>
          <cell r="T1116">
            <v>44223.669918981497</v>
          </cell>
          <cell r="U1116">
            <v>44211</v>
          </cell>
          <cell r="V1116">
            <v>36</v>
          </cell>
        </row>
        <row r="1117">
          <cell r="R1117">
            <v>33253</v>
          </cell>
          <cell r="S1117" t="str">
            <v/>
          </cell>
          <cell r="T1117">
            <v>44189.669872685197</v>
          </cell>
          <cell r="U1117">
            <v>44168</v>
          </cell>
          <cell r="V1117">
            <v>36</v>
          </cell>
        </row>
        <row r="1118">
          <cell r="R1118">
            <v>43062</v>
          </cell>
          <cell r="S1118" t="str">
            <v/>
          </cell>
          <cell r="T1118">
            <v>44454.495798611097</v>
          </cell>
          <cell r="U1118">
            <v>44442</v>
          </cell>
          <cell r="V1118">
            <v>120</v>
          </cell>
        </row>
        <row r="1119">
          <cell r="R1119">
            <v>37594</v>
          </cell>
          <cell r="S1119" t="str">
            <v/>
          </cell>
          <cell r="T1119">
            <v>44238.576631944401</v>
          </cell>
          <cell r="U1119">
            <v>44228</v>
          </cell>
          <cell r="V1119">
            <v>24</v>
          </cell>
        </row>
        <row r="1120">
          <cell r="R1120">
            <v>38071</v>
          </cell>
          <cell r="S1120" t="str">
            <v/>
          </cell>
          <cell r="T1120">
            <v>44378.449166666702</v>
          </cell>
          <cell r="U1120">
            <v>44377</v>
          </cell>
          <cell r="V1120">
            <v>82</v>
          </cell>
        </row>
        <row r="1121">
          <cell r="R1121">
            <v>41184</v>
          </cell>
          <cell r="S1121" t="str">
            <v/>
          </cell>
          <cell r="T1121">
            <v>44424.544849537</v>
          </cell>
          <cell r="U1121">
            <v>44406</v>
          </cell>
          <cell r="V1121">
            <v>120</v>
          </cell>
        </row>
        <row r="1122">
          <cell r="R1122">
            <v>42951</v>
          </cell>
          <cell r="S1122" t="str">
            <v/>
          </cell>
          <cell r="T1122">
            <v>44516.588148148097</v>
          </cell>
          <cell r="U1122">
            <v>44505</v>
          </cell>
          <cell r="V1122">
            <v>36</v>
          </cell>
        </row>
        <row r="1123">
          <cell r="R1123">
            <v>43345</v>
          </cell>
          <cell r="S1123" t="str">
            <v/>
          </cell>
          <cell r="T1123">
            <v>44454.680844907401</v>
          </cell>
          <cell r="U1123">
            <v>44449</v>
          </cell>
          <cell r="V1123">
            <v>84</v>
          </cell>
        </row>
        <row r="1124">
          <cell r="R1124">
            <v>43822</v>
          </cell>
          <cell r="S1124" t="str">
            <v/>
          </cell>
          <cell r="T1124">
            <v>44469.722256944398</v>
          </cell>
          <cell r="U1124">
            <v>44467</v>
          </cell>
          <cell r="V1124">
            <v>25</v>
          </cell>
        </row>
        <row r="1125">
          <cell r="R1125">
            <v>24186</v>
          </cell>
          <cell r="S1125" t="str">
            <v/>
          </cell>
          <cell r="T1125">
            <v>43644.437662037002</v>
          </cell>
          <cell r="U1125">
            <v>43628</v>
          </cell>
          <cell r="V1125">
            <v>36</v>
          </cell>
        </row>
        <row r="1126">
          <cell r="R1126">
            <v>43177</v>
          </cell>
          <cell r="S1126" t="str">
            <v/>
          </cell>
          <cell r="T1126">
            <v>44519.104293981502</v>
          </cell>
          <cell r="U1126">
            <v>44484</v>
          </cell>
          <cell r="V1126">
            <v>84</v>
          </cell>
        </row>
        <row r="1127">
          <cell r="R1127">
            <v>29887</v>
          </cell>
          <cell r="S1127" t="str">
            <v/>
          </cell>
          <cell r="T1127">
            <v>44057.022280092599</v>
          </cell>
          <cell r="U1127">
            <v>44050</v>
          </cell>
          <cell r="V1127">
            <v>36</v>
          </cell>
        </row>
        <row r="1128">
          <cell r="R1128">
            <v>29915</v>
          </cell>
          <cell r="S1128" t="str">
            <v/>
          </cell>
          <cell r="T1128">
            <v>44078.529016203698</v>
          </cell>
          <cell r="U1128">
            <v>44067</v>
          </cell>
          <cell r="V1128">
            <v>60</v>
          </cell>
        </row>
        <row r="1129">
          <cell r="R1129">
            <v>54556</v>
          </cell>
          <cell r="S1129" t="str">
            <v/>
          </cell>
          <cell r="T1129">
            <v>44894.104247685202</v>
          </cell>
          <cell r="U1129">
            <v>44877</v>
          </cell>
          <cell r="V1129">
            <v>36</v>
          </cell>
        </row>
        <row r="1130">
          <cell r="R1130">
            <v>28724</v>
          </cell>
          <cell r="S1130" t="str">
            <v/>
          </cell>
          <cell r="T1130">
            <v>43976.5448958333</v>
          </cell>
          <cell r="U1130">
            <v>43902</v>
          </cell>
          <cell r="V1130">
            <v>36</v>
          </cell>
        </row>
        <row r="1131">
          <cell r="R1131">
            <v>54534</v>
          </cell>
          <cell r="S1131" t="str">
            <v/>
          </cell>
          <cell r="T1131">
            <v>44878.104224536997</v>
          </cell>
          <cell r="U1131">
            <v>44875</v>
          </cell>
          <cell r="V1131">
            <v>60</v>
          </cell>
        </row>
        <row r="1132">
          <cell r="R1132">
            <v>30581</v>
          </cell>
          <cell r="S1132" t="str">
            <v/>
          </cell>
          <cell r="T1132">
            <v>44104.4695601852</v>
          </cell>
          <cell r="U1132">
            <v>44092</v>
          </cell>
          <cell r="V1132">
            <v>24</v>
          </cell>
        </row>
        <row r="1133">
          <cell r="R1133">
            <v>23512</v>
          </cell>
          <cell r="S1133" t="str">
            <v/>
          </cell>
          <cell r="T1133">
            <v>43627.601053240702</v>
          </cell>
          <cell r="U1133">
            <v>43613</v>
          </cell>
          <cell r="V1133">
            <v>60</v>
          </cell>
        </row>
        <row r="1134">
          <cell r="R1134">
            <v>45491</v>
          </cell>
          <cell r="S1134" t="str">
            <v/>
          </cell>
          <cell r="T1134">
            <v>44718.675208333298</v>
          </cell>
          <cell r="U1134">
            <v>44523</v>
          </cell>
          <cell r="V1134">
            <v>60</v>
          </cell>
        </row>
        <row r="1135">
          <cell r="R1135">
            <v>34892</v>
          </cell>
          <cell r="S1135" t="str">
            <v/>
          </cell>
          <cell r="T1135">
            <v>44194.727789351899</v>
          </cell>
          <cell r="U1135">
            <v>44147</v>
          </cell>
          <cell r="V1135">
            <v>120</v>
          </cell>
        </row>
        <row r="1136">
          <cell r="R1136">
            <v>27445</v>
          </cell>
          <cell r="S1136" t="str">
            <v/>
          </cell>
          <cell r="T1136">
            <v>43853.520787037</v>
          </cell>
          <cell r="U1136">
            <v>43829</v>
          </cell>
          <cell r="V1136">
            <v>60</v>
          </cell>
        </row>
        <row r="1137">
          <cell r="R1137">
            <v>50250</v>
          </cell>
          <cell r="S1137" t="str">
            <v/>
          </cell>
          <cell r="T1137">
            <v>44715.104456018496</v>
          </cell>
          <cell r="U1137">
            <v>44712</v>
          </cell>
          <cell r="V1137">
            <v>46</v>
          </cell>
        </row>
        <row r="1138">
          <cell r="R1138">
            <v>40089</v>
          </cell>
          <cell r="S1138" t="str">
            <v/>
          </cell>
          <cell r="T1138">
            <v>44343.395312499997</v>
          </cell>
          <cell r="U1138">
            <v>44320</v>
          </cell>
          <cell r="V1138">
            <v>60</v>
          </cell>
        </row>
        <row r="1139">
          <cell r="R1139">
            <v>46661</v>
          </cell>
          <cell r="S1139" t="str">
            <v/>
          </cell>
          <cell r="T1139">
            <v>44559.104525463001</v>
          </cell>
          <cell r="U1139">
            <v>44558</v>
          </cell>
          <cell r="V1139">
            <v>110</v>
          </cell>
        </row>
        <row r="1140">
          <cell r="R1140">
            <v>41979</v>
          </cell>
          <cell r="S1140" t="str">
            <v/>
          </cell>
          <cell r="T1140">
            <v>44447.607650462996</v>
          </cell>
          <cell r="U1140">
            <v>44428</v>
          </cell>
          <cell r="V1140">
            <v>60</v>
          </cell>
        </row>
        <row r="1141">
          <cell r="R1141">
            <v>55158</v>
          </cell>
          <cell r="S1141" t="str">
            <v/>
          </cell>
          <cell r="T1141">
            <v>44866.104224536997</v>
          </cell>
          <cell r="U1141">
            <v>44860</v>
          </cell>
          <cell r="V1141">
            <v>36</v>
          </cell>
        </row>
        <row r="1142">
          <cell r="R1142">
            <v>29212</v>
          </cell>
          <cell r="S1142" t="str">
            <v/>
          </cell>
          <cell r="T1142">
            <v>44004.624606481499</v>
          </cell>
          <cell r="U1142">
            <v>43970</v>
          </cell>
          <cell r="V1142">
            <v>84</v>
          </cell>
        </row>
        <row r="1143">
          <cell r="R1143">
            <v>29954</v>
          </cell>
          <cell r="S1143" t="str">
            <v/>
          </cell>
          <cell r="T1143">
            <v>44062.438495370399</v>
          </cell>
          <cell r="U1143">
            <v>44055</v>
          </cell>
          <cell r="V1143">
            <v>84</v>
          </cell>
        </row>
        <row r="1144">
          <cell r="R1144">
            <v>43701</v>
          </cell>
          <cell r="S1144" t="str">
            <v/>
          </cell>
          <cell r="T1144">
            <v>44487.442048611098</v>
          </cell>
          <cell r="U1144">
            <v>44475</v>
          </cell>
          <cell r="V1144">
            <v>60</v>
          </cell>
        </row>
        <row r="1145">
          <cell r="R1145">
            <v>34761</v>
          </cell>
          <cell r="S1145" t="str">
            <v/>
          </cell>
          <cell r="T1145">
            <v>44155.643020833297</v>
          </cell>
          <cell r="U1145">
            <v>44146</v>
          </cell>
          <cell r="V1145">
            <v>60</v>
          </cell>
        </row>
        <row r="1146">
          <cell r="R1146">
            <v>47287</v>
          </cell>
          <cell r="S1146" t="str">
            <v/>
          </cell>
          <cell r="T1146">
            <v>44734.104490740698</v>
          </cell>
          <cell r="U1146">
            <v>44715</v>
          </cell>
          <cell r="V1146">
            <v>60</v>
          </cell>
        </row>
        <row r="1147">
          <cell r="R1147">
            <v>38787</v>
          </cell>
          <cell r="S1147" t="str">
            <v/>
          </cell>
          <cell r="T1147">
            <v>44308.518229166701</v>
          </cell>
          <cell r="U1147">
            <v>44253</v>
          </cell>
          <cell r="V1147">
            <v>84</v>
          </cell>
        </row>
        <row r="1148">
          <cell r="R1148">
            <v>28292</v>
          </cell>
          <cell r="S1148" t="str">
            <v/>
          </cell>
          <cell r="T1148">
            <v>43957.524849537003</v>
          </cell>
          <cell r="U1148">
            <v>43916</v>
          </cell>
          <cell r="V1148">
            <v>84</v>
          </cell>
        </row>
        <row r="1149">
          <cell r="R1149">
            <v>46663</v>
          </cell>
          <cell r="S1149" t="str">
            <v/>
          </cell>
          <cell r="T1149">
            <v>44559.1046180556</v>
          </cell>
          <cell r="U1149">
            <v>44558</v>
          </cell>
          <cell r="V1149">
            <v>110</v>
          </cell>
        </row>
        <row r="1150">
          <cell r="R1150">
            <v>38368</v>
          </cell>
          <cell r="S1150" t="str">
            <v/>
          </cell>
          <cell r="T1150">
            <v>44406.616793981499</v>
          </cell>
          <cell r="U1150">
            <v>44399</v>
          </cell>
          <cell r="V1150">
            <v>120</v>
          </cell>
        </row>
        <row r="1151">
          <cell r="R1151">
            <v>61966</v>
          </cell>
          <cell r="S1151" t="str">
            <v/>
          </cell>
          <cell r="T1151">
            <v>45023.685740740701</v>
          </cell>
          <cell r="U1151">
            <v>45021</v>
          </cell>
          <cell r="V1151">
            <v>36</v>
          </cell>
        </row>
        <row r="1152">
          <cell r="R1152">
            <v>28693</v>
          </cell>
          <cell r="S1152" t="str">
            <v/>
          </cell>
          <cell r="T1152">
            <v>44042.575208333299</v>
          </cell>
          <cell r="U1152">
            <v>44020</v>
          </cell>
          <cell r="V1152">
            <v>84</v>
          </cell>
        </row>
        <row r="1153">
          <cell r="R1153">
            <v>27418</v>
          </cell>
          <cell r="S1153" t="str">
            <v/>
          </cell>
          <cell r="T1153">
            <v>43827.548472222203</v>
          </cell>
          <cell r="U1153">
            <v>43823</v>
          </cell>
          <cell r="V1153">
            <v>84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crm.fund.kz/0/Nui/ViewModule.aspx" TargetMode="External"/><Relationship Id="rId7" Type="http://schemas.openxmlformats.org/officeDocument/2006/relationships/vmlDrawing" Target="../drawings/vmlDrawing1.vml"/><Relationship Id="rId2" Type="http://schemas.openxmlformats.org/officeDocument/2006/relationships/hyperlink" Target="https://crm.fund.kz/0/Nui/ViewModule.aspx" TargetMode="External"/><Relationship Id="rId1" Type="http://schemas.openxmlformats.org/officeDocument/2006/relationships/hyperlink" Target="https://crm.fund.kz/0/Nui/ViewModule.aspx" TargetMode="External"/><Relationship Id="rId6" Type="http://schemas.openxmlformats.org/officeDocument/2006/relationships/printerSettings" Target="../printerSettings/printerSettings1.bin"/><Relationship Id="rId5" Type="http://schemas.openxmlformats.org/officeDocument/2006/relationships/hyperlink" Target="https://crm.fund.kz/0/Nui/ViewModule.aspx" TargetMode="External"/><Relationship Id="rId4" Type="http://schemas.openxmlformats.org/officeDocument/2006/relationships/hyperlink" Target="https://crm.fund.kz/0/Nui/ViewModule.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215"/>
  <sheetViews>
    <sheetView tabSelected="1" view="pageBreakPreview" topLeftCell="A1187" zoomScale="64" zoomScaleNormal="64" zoomScaleSheetLayoutView="64" workbookViewId="0">
      <selection activeCell="A2" sqref="A2:T1213"/>
    </sheetView>
  </sheetViews>
  <sheetFormatPr defaultColWidth="9.140625" defaultRowHeight="33" customHeight="1" x14ac:dyDescent="0.25"/>
  <cols>
    <col min="1" max="1" width="9" style="1" customWidth="1"/>
    <col min="2" max="2" width="13.28515625" style="1" customWidth="1"/>
    <col min="3" max="3" width="35" style="1" customWidth="1"/>
    <col min="4" max="4" width="35.85546875" style="1" customWidth="1"/>
    <col min="5" max="5" width="27.5703125" style="1" customWidth="1"/>
    <col min="6" max="6" width="43.42578125" style="1" customWidth="1"/>
    <col min="7" max="7" width="27.5703125" style="4" customWidth="1"/>
    <col min="8" max="8" width="45.5703125" style="1" customWidth="1"/>
    <col min="9" max="9" width="38" style="1" customWidth="1"/>
    <col min="10" max="10" width="41.42578125" style="1" customWidth="1"/>
    <col min="11" max="11" width="34" style="1" customWidth="1"/>
    <col min="12" max="12" width="14" style="1" hidden="1" customWidth="1"/>
    <col min="13" max="13" width="27.140625" style="14" customWidth="1"/>
    <col min="14" max="14" width="25.42578125" style="7" customWidth="1"/>
    <col min="15" max="15" width="22.28515625" style="7" customWidth="1"/>
    <col min="16" max="16" width="26" style="1" customWidth="1"/>
    <col min="17" max="17" width="18.7109375" style="1" customWidth="1"/>
    <col min="18" max="18" width="18.7109375" style="5" customWidth="1"/>
    <col min="19" max="19" width="18.140625" style="5" customWidth="1"/>
    <col min="20" max="20" width="57.140625" style="1" customWidth="1"/>
    <col min="21" max="21" width="18.7109375" style="16" hidden="1" customWidth="1"/>
    <col min="22" max="22" width="32.7109375" style="1" hidden="1" customWidth="1"/>
    <col min="23" max="23" width="9.140625" style="1" customWidth="1"/>
    <col min="24" max="16384" width="9.140625" style="1"/>
  </cols>
  <sheetData>
    <row r="1" spans="1:22" ht="33" customHeight="1" x14ac:dyDescent="0.25">
      <c r="A1" s="89" t="s">
        <v>3153</v>
      </c>
      <c r="B1" s="89"/>
      <c r="C1" s="89"/>
      <c r="D1" s="89"/>
      <c r="E1" s="89"/>
      <c r="F1" s="89"/>
      <c r="G1" s="89"/>
      <c r="H1" s="89"/>
      <c r="I1" s="89"/>
      <c r="J1" s="89"/>
      <c r="K1" s="89"/>
      <c r="L1" s="89"/>
      <c r="M1" s="89"/>
      <c r="N1" s="89"/>
      <c r="O1" s="89"/>
      <c r="P1" s="89"/>
      <c r="Q1" s="89"/>
      <c r="R1" s="89"/>
      <c r="S1" s="89"/>
      <c r="T1" s="89"/>
      <c r="U1" s="31"/>
    </row>
    <row r="2" spans="1:22" s="3" customFormat="1" ht="52.5" customHeight="1" x14ac:dyDescent="0.25">
      <c r="A2" s="2" t="s">
        <v>0</v>
      </c>
      <c r="B2" s="2" t="s">
        <v>1165</v>
      </c>
      <c r="C2" s="2" t="s">
        <v>1433</v>
      </c>
      <c r="D2" s="2" t="s">
        <v>1</v>
      </c>
      <c r="E2" s="2" t="s">
        <v>40</v>
      </c>
      <c r="F2" s="2" t="s">
        <v>195</v>
      </c>
      <c r="G2" s="15" t="s">
        <v>752</v>
      </c>
      <c r="H2" s="2" t="s">
        <v>2</v>
      </c>
      <c r="I2" s="2" t="s">
        <v>4</v>
      </c>
      <c r="J2" s="2" t="s">
        <v>5</v>
      </c>
      <c r="K2" s="2" t="s">
        <v>2716</v>
      </c>
      <c r="L2" s="8" t="s">
        <v>2933</v>
      </c>
      <c r="M2" s="13" t="s">
        <v>6</v>
      </c>
      <c r="N2" s="8" t="s">
        <v>7</v>
      </c>
      <c r="O2" s="8" t="s">
        <v>29</v>
      </c>
      <c r="P2" s="2" t="s">
        <v>3</v>
      </c>
      <c r="Q2" s="2" t="s">
        <v>32</v>
      </c>
      <c r="R2" s="6" t="s">
        <v>218</v>
      </c>
      <c r="S2" s="6" t="s">
        <v>220</v>
      </c>
      <c r="T2" s="2" t="s">
        <v>2707</v>
      </c>
      <c r="U2" s="17" t="s">
        <v>2637</v>
      </c>
      <c r="V2" s="3" t="s">
        <v>3069</v>
      </c>
    </row>
    <row r="3" spans="1:22" s="38" customFormat="1" ht="33" customHeight="1" x14ac:dyDescent="0.25">
      <c r="A3" s="34">
        <v>1</v>
      </c>
      <c r="B3" s="34">
        <v>2020</v>
      </c>
      <c r="C3" s="34" t="s">
        <v>870</v>
      </c>
      <c r="D3" s="34" t="s">
        <v>213</v>
      </c>
      <c r="E3" s="34" t="s">
        <v>41</v>
      </c>
      <c r="F3" s="34" t="s">
        <v>910</v>
      </c>
      <c r="G3" s="35">
        <v>991240001379</v>
      </c>
      <c r="H3" s="34" t="s">
        <v>911</v>
      </c>
      <c r="I3" s="34" t="s">
        <v>56</v>
      </c>
      <c r="J3" s="34" t="s">
        <v>144</v>
      </c>
      <c r="K3" s="34" t="s">
        <v>2720</v>
      </c>
      <c r="L3" s="34">
        <f>VLOOKUP(U3,[1]Субсидирование!$R$2:$V$1153,5,0)</f>
        <v>36</v>
      </c>
      <c r="M3" s="11">
        <v>1621982000</v>
      </c>
      <c r="N3" s="36">
        <v>43962</v>
      </c>
      <c r="O3" s="36">
        <v>44029</v>
      </c>
      <c r="P3" s="36" t="s">
        <v>28</v>
      </c>
      <c r="Q3" s="34" t="s">
        <v>88</v>
      </c>
      <c r="R3" s="9">
        <v>0.09</v>
      </c>
      <c r="S3" s="9">
        <v>0.15</v>
      </c>
      <c r="T3" s="34" t="s">
        <v>912</v>
      </c>
      <c r="U3" s="37">
        <v>29953</v>
      </c>
    </row>
    <row r="4" spans="1:22" s="38" customFormat="1" ht="33" customHeight="1" x14ac:dyDescent="0.25">
      <c r="A4" s="34">
        <v>2</v>
      </c>
      <c r="B4" s="34">
        <v>2019</v>
      </c>
      <c r="C4" s="34" t="s">
        <v>959</v>
      </c>
      <c r="D4" s="34" t="s">
        <v>2631</v>
      </c>
      <c r="E4" s="34" t="s">
        <v>41</v>
      </c>
      <c r="F4" s="34" t="s">
        <v>126</v>
      </c>
      <c r="G4" s="35">
        <v>991040005463</v>
      </c>
      <c r="H4" s="34" t="s">
        <v>125</v>
      </c>
      <c r="I4" s="34" t="s">
        <v>56</v>
      </c>
      <c r="J4" s="34" t="s">
        <v>92</v>
      </c>
      <c r="K4" s="34" t="s">
        <v>2720</v>
      </c>
      <c r="L4" s="34">
        <f>VLOOKUP(U4,[1]Субсидирование!$R$2:$V$1153,5,0)</f>
        <v>36</v>
      </c>
      <c r="M4" s="11">
        <v>80000000</v>
      </c>
      <c r="N4" s="36">
        <v>43628</v>
      </c>
      <c r="O4" s="36">
        <v>43628</v>
      </c>
      <c r="P4" s="34" t="s">
        <v>28</v>
      </c>
      <c r="Q4" s="34" t="s">
        <v>35</v>
      </c>
      <c r="R4" s="9">
        <v>6.9500000000000006E-2</v>
      </c>
      <c r="S4" s="9">
        <v>0.14949999999999999</v>
      </c>
      <c r="T4" s="34" t="s">
        <v>127</v>
      </c>
      <c r="U4" s="37">
        <v>24186</v>
      </c>
    </row>
    <row r="5" spans="1:22" s="38" customFormat="1" ht="33" customHeight="1" x14ac:dyDescent="0.25">
      <c r="A5" s="34">
        <v>3</v>
      </c>
      <c r="B5" s="34">
        <v>2019</v>
      </c>
      <c r="C5" s="34" t="s">
        <v>971</v>
      </c>
      <c r="D5" s="34" t="s">
        <v>2631</v>
      </c>
      <c r="E5" s="34" t="s">
        <v>41</v>
      </c>
      <c r="F5" s="34" t="s">
        <v>223</v>
      </c>
      <c r="G5" s="35">
        <v>991040001575</v>
      </c>
      <c r="H5" s="34" t="s">
        <v>156</v>
      </c>
      <c r="I5" s="34" t="s">
        <v>2745</v>
      </c>
      <c r="J5" s="34" t="s">
        <v>157</v>
      </c>
      <c r="K5" s="34" t="s">
        <v>2718</v>
      </c>
      <c r="L5" s="34">
        <f>VLOOKUP(U5,[1]Субсидирование!$R$2:$V$1153,5,0)</f>
        <v>60</v>
      </c>
      <c r="M5" s="11">
        <v>400000000</v>
      </c>
      <c r="N5" s="36">
        <v>43693</v>
      </c>
      <c r="O5" s="36">
        <v>43697</v>
      </c>
      <c r="P5" s="34" t="s">
        <v>28</v>
      </c>
      <c r="Q5" s="34" t="s">
        <v>43</v>
      </c>
      <c r="R5" s="9">
        <v>8.9499999999999996E-2</v>
      </c>
      <c r="S5" s="9">
        <v>0.14949999999999999</v>
      </c>
      <c r="T5" s="34" t="s">
        <v>95</v>
      </c>
      <c r="U5" s="37">
        <v>25420</v>
      </c>
    </row>
    <row r="6" spans="1:22" s="38" customFormat="1" ht="33" customHeight="1" x14ac:dyDescent="0.25">
      <c r="A6" s="34">
        <v>4</v>
      </c>
      <c r="B6" s="34">
        <v>2020</v>
      </c>
      <c r="C6" s="34" t="s">
        <v>832</v>
      </c>
      <c r="D6" s="34" t="s">
        <v>2680</v>
      </c>
      <c r="E6" s="34" t="s">
        <v>41</v>
      </c>
      <c r="F6" s="34" t="s">
        <v>496</v>
      </c>
      <c r="G6" s="35">
        <v>991040000728</v>
      </c>
      <c r="H6" s="34" t="s">
        <v>497</v>
      </c>
      <c r="I6" s="34" t="s">
        <v>56</v>
      </c>
      <c r="J6" s="34" t="s">
        <v>498</v>
      </c>
      <c r="K6" s="34" t="s">
        <v>2718</v>
      </c>
      <c r="L6" s="34">
        <f>VLOOKUP(U6,[1]Субсидирование!$R$2:$V$1153,5,0)</f>
        <v>36</v>
      </c>
      <c r="M6" s="11">
        <v>70000000</v>
      </c>
      <c r="N6" s="36">
        <v>43803</v>
      </c>
      <c r="O6" s="36">
        <v>43810</v>
      </c>
      <c r="P6" s="34" t="s">
        <v>28</v>
      </c>
      <c r="Q6" s="34" t="s">
        <v>58</v>
      </c>
      <c r="R6" s="9">
        <v>0.09</v>
      </c>
      <c r="S6" s="9">
        <v>0.15</v>
      </c>
      <c r="T6" s="34" t="s">
        <v>499</v>
      </c>
      <c r="U6" s="37">
        <v>27396</v>
      </c>
    </row>
    <row r="7" spans="1:22" s="38" customFormat="1" ht="33" customHeight="1" x14ac:dyDescent="0.25">
      <c r="A7" s="34">
        <v>5</v>
      </c>
      <c r="B7" s="34">
        <v>2020</v>
      </c>
      <c r="C7" s="34" t="s">
        <v>968</v>
      </c>
      <c r="D7" s="34" t="s">
        <v>213</v>
      </c>
      <c r="E7" s="34" t="s">
        <v>41</v>
      </c>
      <c r="F7" s="34" t="s">
        <v>2793</v>
      </c>
      <c r="G7" s="35">
        <v>991040000313</v>
      </c>
      <c r="H7" s="34" t="s">
        <v>771</v>
      </c>
      <c r="I7" s="34" t="s">
        <v>56</v>
      </c>
      <c r="J7" s="34" t="s">
        <v>772</v>
      </c>
      <c r="K7" s="34" t="s">
        <v>2718</v>
      </c>
      <c r="L7" s="34">
        <f>VLOOKUP(U7,[1]Субсидирование!$R$2:$V$1153,5,0)</f>
        <v>84</v>
      </c>
      <c r="M7" s="11">
        <v>40000000000</v>
      </c>
      <c r="N7" s="36">
        <v>43889</v>
      </c>
      <c r="O7" s="36">
        <v>43948</v>
      </c>
      <c r="P7" s="36" t="s">
        <v>28</v>
      </c>
      <c r="Q7" s="34" t="s">
        <v>88</v>
      </c>
      <c r="R7" s="9">
        <v>0.09</v>
      </c>
      <c r="S7" s="9">
        <v>0.15</v>
      </c>
      <c r="T7" s="39" t="s">
        <v>773</v>
      </c>
      <c r="U7" s="37">
        <v>28644</v>
      </c>
    </row>
    <row r="8" spans="1:22" s="38" customFormat="1" ht="33" customHeight="1" x14ac:dyDescent="0.25">
      <c r="A8" s="34">
        <v>6</v>
      </c>
      <c r="B8" s="34">
        <v>2019</v>
      </c>
      <c r="C8" s="34" t="s">
        <v>973</v>
      </c>
      <c r="D8" s="34" t="s">
        <v>213</v>
      </c>
      <c r="E8" s="34" t="s">
        <v>41</v>
      </c>
      <c r="F8" s="34" t="s">
        <v>242</v>
      </c>
      <c r="G8" s="35">
        <v>990940000839</v>
      </c>
      <c r="H8" s="34" t="s">
        <v>296</v>
      </c>
      <c r="I8" s="34" t="s">
        <v>56</v>
      </c>
      <c r="J8" s="34" t="s">
        <v>297</v>
      </c>
      <c r="K8" s="34" t="s">
        <v>2718</v>
      </c>
      <c r="L8" s="34">
        <f>VLOOKUP(U8,[1]Субсидирование!$R$2:$V$1153,5,0)</f>
        <v>84</v>
      </c>
      <c r="M8" s="11">
        <v>70000000</v>
      </c>
      <c r="N8" s="36">
        <v>43703</v>
      </c>
      <c r="O8" s="36">
        <v>43724</v>
      </c>
      <c r="P8" s="34" t="s">
        <v>28</v>
      </c>
      <c r="Q8" s="34" t="s">
        <v>43</v>
      </c>
      <c r="R8" s="9">
        <v>7.4999999999999997E-2</v>
      </c>
      <c r="S8" s="9">
        <v>0.13500000000000001</v>
      </c>
      <c r="T8" s="34" t="s">
        <v>245</v>
      </c>
      <c r="U8" s="37">
        <v>25325</v>
      </c>
    </row>
    <row r="9" spans="1:22" s="38" customFormat="1" ht="33" customHeight="1" x14ac:dyDescent="0.25">
      <c r="A9" s="34">
        <v>7</v>
      </c>
      <c r="B9" s="34">
        <v>2020</v>
      </c>
      <c r="C9" s="34" t="s">
        <v>973</v>
      </c>
      <c r="D9" s="34" t="s">
        <v>213</v>
      </c>
      <c r="E9" s="34" t="s">
        <v>42</v>
      </c>
      <c r="F9" s="40" t="s">
        <v>1284</v>
      </c>
      <c r="G9" s="40">
        <v>990940000839</v>
      </c>
      <c r="H9" s="41" t="s">
        <v>1285</v>
      </c>
      <c r="I9" s="41" t="s">
        <v>56</v>
      </c>
      <c r="J9" s="20" t="s">
        <v>362</v>
      </c>
      <c r="K9" s="34" t="s">
        <v>2718</v>
      </c>
      <c r="L9" s="34">
        <f>VLOOKUP(U9,[1]Субсидирование!$R$2:$V$1153,5,0)</f>
        <v>84</v>
      </c>
      <c r="M9" s="11">
        <v>50000000</v>
      </c>
      <c r="N9" s="36">
        <v>44089</v>
      </c>
      <c r="O9" s="36">
        <v>44093</v>
      </c>
      <c r="P9" s="34" t="s">
        <v>28</v>
      </c>
      <c r="Q9" s="41" t="s">
        <v>58</v>
      </c>
      <c r="R9" s="42">
        <v>8.5000000000000006E-2</v>
      </c>
      <c r="S9" s="42">
        <v>0.14499999999999999</v>
      </c>
      <c r="T9" s="34" t="s">
        <v>1286</v>
      </c>
      <c r="U9" s="37">
        <v>32607</v>
      </c>
    </row>
    <row r="10" spans="1:22" s="38" customFormat="1" ht="33" customHeight="1" x14ac:dyDescent="0.25">
      <c r="A10" s="34">
        <v>8</v>
      </c>
      <c r="B10" s="34">
        <v>2021</v>
      </c>
      <c r="C10" s="34" t="s">
        <v>973</v>
      </c>
      <c r="D10" s="34" t="s">
        <v>213</v>
      </c>
      <c r="E10" s="34" t="s">
        <v>42</v>
      </c>
      <c r="F10" s="40" t="s">
        <v>1284</v>
      </c>
      <c r="G10" s="35">
        <v>990940000839</v>
      </c>
      <c r="H10" s="34" t="s">
        <v>1038</v>
      </c>
      <c r="I10" s="34" t="s">
        <v>56</v>
      </c>
      <c r="J10" s="34" t="s">
        <v>362</v>
      </c>
      <c r="K10" s="34" t="s">
        <v>1405</v>
      </c>
      <c r="L10" s="34">
        <f>VLOOKUP(U10,[1]Субсидирование!$R$2:$V$1153,5,0)</f>
        <v>36</v>
      </c>
      <c r="M10" s="11">
        <v>2000000000</v>
      </c>
      <c r="N10" s="36">
        <v>44426</v>
      </c>
      <c r="O10" s="36">
        <v>44467</v>
      </c>
      <c r="P10" s="36" t="s">
        <v>28</v>
      </c>
      <c r="Q10" s="36" t="s">
        <v>88</v>
      </c>
      <c r="R10" s="43">
        <v>0.06</v>
      </c>
      <c r="S10" s="44">
        <v>0.11</v>
      </c>
      <c r="T10" s="44" t="s">
        <v>2018</v>
      </c>
      <c r="U10" s="37">
        <v>43137</v>
      </c>
    </row>
    <row r="11" spans="1:22" s="38" customFormat="1" ht="33" customHeight="1" x14ac:dyDescent="0.25">
      <c r="A11" s="34">
        <v>9</v>
      </c>
      <c r="B11" s="34">
        <v>2021</v>
      </c>
      <c r="C11" s="34" t="s">
        <v>946</v>
      </c>
      <c r="D11" s="79" t="s">
        <v>3021</v>
      </c>
      <c r="E11" s="34" t="s">
        <v>42</v>
      </c>
      <c r="F11" s="34" t="s">
        <v>2268</v>
      </c>
      <c r="G11" s="35">
        <v>990917450736</v>
      </c>
      <c r="H11" s="34" t="s">
        <v>2269</v>
      </c>
      <c r="I11" s="34" t="s">
        <v>56</v>
      </c>
      <c r="J11" s="34" t="s">
        <v>121</v>
      </c>
      <c r="K11" s="34" t="s">
        <v>2718</v>
      </c>
      <c r="L11" s="34">
        <f>VLOOKUP(U11,[1]Субсидирование!$R$2:$V$1153,5,0)</f>
        <v>60</v>
      </c>
      <c r="M11" s="11">
        <v>40000000</v>
      </c>
      <c r="N11" s="36">
        <v>44509</v>
      </c>
      <c r="O11" s="36">
        <v>44537</v>
      </c>
      <c r="P11" s="9" t="s">
        <v>28</v>
      </c>
      <c r="Q11" s="34" t="s">
        <v>2244</v>
      </c>
      <c r="R11" s="43">
        <v>0.1</v>
      </c>
      <c r="S11" s="9">
        <v>0.15</v>
      </c>
      <c r="T11" s="34" t="s">
        <v>632</v>
      </c>
      <c r="U11" s="37">
        <v>46111</v>
      </c>
    </row>
    <row r="12" spans="1:22" s="38" customFormat="1" ht="33" customHeight="1" x14ac:dyDescent="0.25">
      <c r="A12" s="34">
        <v>10</v>
      </c>
      <c r="B12" s="34">
        <v>2021</v>
      </c>
      <c r="C12" s="34" t="s">
        <v>973</v>
      </c>
      <c r="D12" s="34" t="s">
        <v>2680</v>
      </c>
      <c r="E12" s="34" t="s">
        <v>41</v>
      </c>
      <c r="F12" s="34" t="s">
        <v>2151</v>
      </c>
      <c r="G12" s="35">
        <v>990840005380</v>
      </c>
      <c r="H12" s="34" t="s">
        <v>2152</v>
      </c>
      <c r="I12" s="34" t="s">
        <v>56</v>
      </c>
      <c r="J12" s="34" t="s">
        <v>180</v>
      </c>
      <c r="K12" s="34" t="s">
        <v>2718</v>
      </c>
      <c r="L12" s="34">
        <f>VLOOKUP(U12,[1]Субсидирование!$R$2:$V$1153,5,0)</f>
        <v>60</v>
      </c>
      <c r="M12" s="11">
        <v>180000000</v>
      </c>
      <c r="N12" s="36">
        <v>44456</v>
      </c>
      <c r="O12" s="36">
        <v>44505</v>
      </c>
      <c r="P12" s="9" t="s">
        <v>28</v>
      </c>
      <c r="Q12" s="34" t="s">
        <v>93</v>
      </c>
      <c r="R12" s="9">
        <v>0.08</v>
      </c>
      <c r="S12" s="9">
        <v>0.14000000000000001</v>
      </c>
      <c r="T12" s="34" t="s">
        <v>2153</v>
      </c>
      <c r="U12" s="37">
        <v>44317</v>
      </c>
    </row>
    <row r="13" spans="1:22" s="38" customFormat="1" ht="33" customHeight="1" x14ac:dyDescent="0.25">
      <c r="A13" s="34">
        <v>11</v>
      </c>
      <c r="B13" s="34">
        <v>2020</v>
      </c>
      <c r="C13" s="34" t="s">
        <v>854</v>
      </c>
      <c r="D13" s="34" t="s">
        <v>2631</v>
      </c>
      <c r="E13" s="34" t="s">
        <v>41</v>
      </c>
      <c r="F13" s="34" t="s">
        <v>963</v>
      </c>
      <c r="G13" s="35">
        <v>990840005271</v>
      </c>
      <c r="H13" s="34" t="s">
        <v>964</v>
      </c>
      <c r="I13" s="34" t="s">
        <v>56</v>
      </c>
      <c r="J13" s="34" t="s">
        <v>965</v>
      </c>
      <c r="K13" s="34" t="s">
        <v>2718</v>
      </c>
      <c r="L13" s="34">
        <f>VLOOKUP(U13,[1]Субсидирование!$R$2:$V$1153,5,0)</f>
        <v>60</v>
      </c>
      <c r="M13" s="11">
        <v>100000000</v>
      </c>
      <c r="N13" s="36">
        <v>43969</v>
      </c>
      <c r="O13" s="36">
        <v>43980</v>
      </c>
      <c r="P13" s="34" t="s">
        <v>28</v>
      </c>
      <c r="Q13" s="36" t="s">
        <v>93</v>
      </c>
      <c r="R13" s="9">
        <v>8.9499999999999996E-2</v>
      </c>
      <c r="S13" s="9">
        <v>0.14949999999999999</v>
      </c>
      <c r="T13" s="34" t="s">
        <v>966</v>
      </c>
      <c r="U13" s="37">
        <v>29961</v>
      </c>
    </row>
    <row r="14" spans="1:22" s="38" customFormat="1" ht="33" customHeight="1" x14ac:dyDescent="0.25">
      <c r="A14" s="34">
        <v>12</v>
      </c>
      <c r="B14" s="34">
        <v>2022</v>
      </c>
      <c r="C14" s="34" t="s">
        <v>832</v>
      </c>
      <c r="D14" s="34" t="s">
        <v>18</v>
      </c>
      <c r="E14" s="34" t="s">
        <v>41</v>
      </c>
      <c r="F14" s="34" t="s">
        <v>2434</v>
      </c>
      <c r="G14" s="35">
        <v>990740001959</v>
      </c>
      <c r="H14" s="34" t="s">
        <v>1342</v>
      </c>
      <c r="I14" s="34" t="s">
        <v>3033</v>
      </c>
      <c r="J14" s="34" t="s">
        <v>385</v>
      </c>
      <c r="K14" s="34" t="s">
        <v>2718</v>
      </c>
      <c r="L14" s="34">
        <f>VLOOKUP(U14,[1]Субсидирование!$R$2:$V$1153,5,0)</f>
        <v>120</v>
      </c>
      <c r="M14" s="11">
        <v>2000000000</v>
      </c>
      <c r="N14" s="36">
        <v>44550</v>
      </c>
      <c r="O14" s="36">
        <v>44561</v>
      </c>
      <c r="P14" s="9" t="s">
        <v>28</v>
      </c>
      <c r="Q14" s="34" t="s">
        <v>93</v>
      </c>
      <c r="R14" s="9">
        <v>0.09</v>
      </c>
      <c r="S14" s="9">
        <v>0.15</v>
      </c>
      <c r="T14" s="34" t="s">
        <v>2435</v>
      </c>
      <c r="U14" s="37">
        <v>46502</v>
      </c>
    </row>
    <row r="15" spans="1:22" s="38" customFormat="1" ht="33" customHeight="1" x14ac:dyDescent="0.25">
      <c r="A15" s="34">
        <v>13</v>
      </c>
      <c r="B15" s="34">
        <v>2022</v>
      </c>
      <c r="C15" s="34" t="s">
        <v>874</v>
      </c>
      <c r="D15" s="34" t="s">
        <v>213</v>
      </c>
      <c r="E15" s="34" t="s">
        <v>41</v>
      </c>
      <c r="F15" s="34" t="s">
        <v>2536</v>
      </c>
      <c r="G15" s="35">
        <v>990740001582</v>
      </c>
      <c r="H15" s="34" t="s">
        <v>2537</v>
      </c>
      <c r="I15" s="34" t="s">
        <v>56</v>
      </c>
      <c r="J15" s="34" t="s">
        <v>314</v>
      </c>
      <c r="K15" s="34" t="s">
        <v>2718</v>
      </c>
      <c r="L15" s="34">
        <f>VLOOKUP(U15,[1]Субсидирование!$R$2:$V$1153,5,0)</f>
        <v>120</v>
      </c>
      <c r="M15" s="11">
        <v>4371113000</v>
      </c>
      <c r="N15" s="36">
        <v>44874</v>
      </c>
      <c r="O15" s="36">
        <v>44719</v>
      </c>
      <c r="P15" s="34" t="s">
        <v>28</v>
      </c>
      <c r="Q15" s="34" t="s">
        <v>93</v>
      </c>
      <c r="R15" s="9">
        <v>0.09</v>
      </c>
      <c r="S15" s="9">
        <v>0.15</v>
      </c>
      <c r="T15" s="34" t="s">
        <v>2538</v>
      </c>
      <c r="U15" s="37">
        <v>45636</v>
      </c>
    </row>
    <row r="16" spans="1:22" s="38" customFormat="1" ht="33" customHeight="1" x14ac:dyDescent="0.25">
      <c r="A16" s="34">
        <v>14</v>
      </c>
      <c r="B16" s="34">
        <v>2021</v>
      </c>
      <c r="C16" s="34" t="s">
        <v>967</v>
      </c>
      <c r="D16" s="41" t="s">
        <v>18</v>
      </c>
      <c r="E16" s="34" t="s">
        <v>42</v>
      </c>
      <c r="F16" s="34" t="s">
        <v>2015</v>
      </c>
      <c r="G16" s="35">
        <v>990640000243</v>
      </c>
      <c r="H16" s="34" t="s">
        <v>2016</v>
      </c>
      <c r="I16" s="34" t="s">
        <v>56</v>
      </c>
      <c r="J16" s="34" t="s">
        <v>1799</v>
      </c>
      <c r="K16" s="34" t="s">
        <v>1405</v>
      </c>
      <c r="L16" s="34">
        <f>VLOOKUP(U16,[1]Субсидирование!$R$2:$V$1153,5,0)</f>
        <v>36</v>
      </c>
      <c r="M16" s="11">
        <v>600000000</v>
      </c>
      <c r="N16" s="36">
        <v>44424</v>
      </c>
      <c r="O16" s="36">
        <v>44551</v>
      </c>
      <c r="P16" s="36" t="s">
        <v>28</v>
      </c>
      <c r="Q16" s="36" t="s">
        <v>58</v>
      </c>
      <c r="R16" s="43">
        <v>0.1</v>
      </c>
      <c r="S16" s="44">
        <v>0.15</v>
      </c>
      <c r="T16" s="44" t="s">
        <v>2017</v>
      </c>
      <c r="U16" s="37">
        <v>43214</v>
      </c>
    </row>
    <row r="17" spans="1:22" s="38" customFormat="1" ht="33" customHeight="1" x14ac:dyDescent="0.25">
      <c r="A17" s="34">
        <v>15</v>
      </c>
      <c r="B17" s="34">
        <v>2021</v>
      </c>
      <c r="C17" s="34" t="s">
        <v>973</v>
      </c>
      <c r="D17" s="34" t="s">
        <v>18</v>
      </c>
      <c r="E17" s="34" t="s">
        <v>42</v>
      </c>
      <c r="F17" s="34" t="s">
        <v>1281</v>
      </c>
      <c r="G17" s="35">
        <v>990540004084</v>
      </c>
      <c r="H17" s="34" t="s">
        <v>1217</v>
      </c>
      <c r="I17" s="34" t="s">
        <v>56</v>
      </c>
      <c r="J17" s="34" t="s">
        <v>370</v>
      </c>
      <c r="K17" s="34" t="s">
        <v>1405</v>
      </c>
      <c r="L17" s="34">
        <f>VLOOKUP(U17,[1]Субсидирование!$R$2:$V$1153,5,0)</f>
        <v>36</v>
      </c>
      <c r="M17" s="11">
        <v>1500000000</v>
      </c>
      <c r="N17" s="36">
        <v>44063</v>
      </c>
      <c r="O17" s="36">
        <v>44063</v>
      </c>
      <c r="P17" s="34" t="s">
        <v>28</v>
      </c>
      <c r="Q17" s="34" t="s">
        <v>88</v>
      </c>
      <c r="R17" s="9">
        <v>0.09</v>
      </c>
      <c r="S17" s="9">
        <v>0.15</v>
      </c>
      <c r="T17" s="34" t="s">
        <v>1218</v>
      </c>
      <c r="U17" s="37">
        <v>32705</v>
      </c>
    </row>
    <row r="18" spans="1:22" s="38" customFormat="1" ht="33" customHeight="1" x14ac:dyDescent="0.25">
      <c r="A18" s="34">
        <v>16</v>
      </c>
      <c r="B18" s="34">
        <v>2021</v>
      </c>
      <c r="C18" s="34" t="s">
        <v>973</v>
      </c>
      <c r="D18" s="34" t="s">
        <v>18</v>
      </c>
      <c r="E18" s="34" t="s">
        <v>42</v>
      </c>
      <c r="F18" s="34" t="s">
        <v>1281</v>
      </c>
      <c r="G18" s="35">
        <v>990540004084</v>
      </c>
      <c r="H18" s="34" t="s">
        <v>1778</v>
      </c>
      <c r="I18" s="41" t="s">
        <v>56</v>
      </c>
      <c r="J18" s="34" t="s">
        <v>24</v>
      </c>
      <c r="K18" s="34" t="s">
        <v>1405</v>
      </c>
      <c r="L18" s="34">
        <f>VLOOKUP(U18,[1]Субсидирование!$R$2:$V$1153,5,0)</f>
        <v>36</v>
      </c>
      <c r="M18" s="11">
        <v>1600000000</v>
      </c>
      <c r="N18" s="36">
        <v>44320</v>
      </c>
      <c r="O18" s="36">
        <v>44348</v>
      </c>
      <c r="P18" s="36" t="s">
        <v>28</v>
      </c>
      <c r="Q18" s="36" t="s">
        <v>88</v>
      </c>
      <c r="R18" s="44">
        <v>0.09</v>
      </c>
      <c r="S18" s="44">
        <v>0.15</v>
      </c>
      <c r="T18" s="44" t="s">
        <v>1779</v>
      </c>
      <c r="U18" s="37">
        <v>40352</v>
      </c>
    </row>
    <row r="19" spans="1:22" s="38" customFormat="1" ht="33" customHeight="1" x14ac:dyDescent="0.25">
      <c r="A19" s="34">
        <v>17</v>
      </c>
      <c r="B19" s="34">
        <v>2022</v>
      </c>
      <c r="C19" s="34" t="s">
        <v>2692</v>
      </c>
      <c r="D19" s="34" t="s">
        <v>2631</v>
      </c>
      <c r="E19" s="34" t="s">
        <v>41</v>
      </c>
      <c r="F19" s="34" t="s">
        <v>2640</v>
      </c>
      <c r="G19" s="35">
        <v>990540000705</v>
      </c>
      <c r="H19" s="34" t="s">
        <v>2641</v>
      </c>
      <c r="I19" s="34" t="s">
        <v>3033</v>
      </c>
      <c r="J19" s="34" t="s">
        <v>502</v>
      </c>
      <c r="K19" s="34" t="s">
        <v>2718</v>
      </c>
      <c r="L19" s="34">
        <f>VLOOKUP(U19,[1]Субсидирование!$R$2:$V$1153,5,0)</f>
        <v>60</v>
      </c>
      <c r="M19" s="11">
        <v>400000000</v>
      </c>
      <c r="N19" s="36">
        <v>44796</v>
      </c>
      <c r="O19" s="36">
        <v>44834</v>
      </c>
      <c r="P19" s="34" t="s">
        <v>28</v>
      </c>
      <c r="Q19" s="34" t="s">
        <v>58</v>
      </c>
      <c r="R19" s="9">
        <v>0.08</v>
      </c>
      <c r="S19" s="9">
        <v>0.15</v>
      </c>
      <c r="T19" s="34" t="s">
        <v>2642</v>
      </c>
      <c r="U19" s="37">
        <v>53179</v>
      </c>
    </row>
    <row r="20" spans="1:22" s="38" customFormat="1" ht="33" customHeight="1" x14ac:dyDescent="0.25">
      <c r="A20" s="34">
        <v>18</v>
      </c>
      <c r="B20" s="34">
        <v>2021</v>
      </c>
      <c r="C20" s="34" t="s">
        <v>832</v>
      </c>
      <c r="D20" s="34" t="s">
        <v>2631</v>
      </c>
      <c r="E20" s="34" t="s">
        <v>41</v>
      </c>
      <c r="F20" s="34" t="s">
        <v>2640</v>
      </c>
      <c r="G20" s="35">
        <v>990540000705</v>
      </c>
      <c r="H20" s="34" t="s">
        <v>1638</v>
      </c>
      <c r="I20" s="34" t="s">
        <v>3033</v>
      </c>
      <c r="J20" s="34" t="s">
        <v>502</v>
      </c>
      <c r="K20" s="34" t="s">
        <v>2718</v>
      </c>
      <c r="L20" s="34">
        <f>VLOOKUP(U20,[1]Субсидирование!$R$2:$V$1153,5,0)</f>
        <v>84</v>
      </c>
      <c r="M20" s="11">
        <v>100000000</v>
      </c>
      <c r="N20" s="36">
        <v>44246</v>
      </c>
      <c r="O20" s="36">
        <v>44264</v>
      </c>
      <c r="P20" s="36" t="s">
        <v>28</v>
      </c>
      <c r="Q20" s="36" t="s">
        <v>93</v>
      </c>
      <c r="R20" s="39">
        <v>8.9499999999999996E-2</v>
      </c>
      <c r="S20" s="45">
        <v>0.14949999999999999</v>
      </c>
      <c r="T20" s="44" t="s">
        <v>1639</v>
      </c>
      <c r="U20" s="37">
        <v>38640</v>
      </c>
    </row>
    <row r="21" spans="1:22" s="38" customFormat="1" ht="33" customHeight="1" x14ac:dyDescent="0.25">
      <c r="A21" s="34">
        <v>19</v>
      </c>
      <c r="B21" s="34">
        <v>2020</v>
      </c>
      <c r="C21" s="34" t="s">
        <v>850</v>
      </c>
      <c r="D21" s="34" t="s">
        <v>213</v>
      </c>
      <c r="E21" s="34" t="s">
        <v>42</v>
      </c>
      <c r="F21" s="34" t="s">
        <v>1336</v>
      </c>
      <c r="G21" s="35">
        <v>990340001934</v>
      </c>
      <c r="H21" s="34" t="s">
        <v>1038</v>
      </c>
      <c r="I21" s="34" t="s">
        <v>56</v>
      </c>
      <c r="J21" s="34" t="s">
        <v>1044</v>
      </c>
      <c r="K21" s="34" t="s">
        <v>1405</v>
      </c>
      <c r="L21" s="34">
        <f>VLOOKUP(U21,[1]Субсидирование!$R$2:$V$1153,5,0)</f>
        <v>28</v>
      </c>
      <c r="M21" s="11">
        <v>747000000</v>
      </c>
      <c r="N21" s="36">
        <v>43991</v>
      </c>
      <c r="O21" s="36">
        <v>44001</v>
      </c>
      <c r="P21" s="36" t="s">
        <v>28</v>
      </c>
      <c r="Q21" s="36" t="s">
        <v>58</v>
      </c>
      <c r="R21" s="9">
        <v>7.4999999999999997E-2</v>
      </c>
      <c r="S21" s="9">
        <v>0.13500000000000001</v>
      </c>
      <c r="T21" s="34" t="s">
        <v>1337</v>
      </c>
      <c r="U21" s="37">
        <v>30634</v>
      </c>
    </row>
    <row r="22" spans="1:22" s="38" customFormat="1" ht="33" customHeight="1" x14ac:dyDescent="0.25">
      <c r="A22" s="34">
        <v>20</v>
      </c>
      <c r="B22" s="34">
        <v>2021</v>
      </c>
      <c r="C22" s="34" t="s">
        <v>832</v>
      </c>
      <c r="D22" s="34" t="s">
        <v>59</v>
      </c>
      <c r="E22" s="34" t="s">
        <v>41</v>
      </c>
      <c r="F22" s="34" t="s">
        <v>2298</v>
      </c>
      <c r="G22" s="35">
        <v>990240009173</v>
      </c>
      <c r="H22" s="34" t="s">
        <v>2299</v>
      </c>
      <c r="I22" s="34" t="s">
        <v>3033</v>
      </c>
      <c r="J22" s="34" t="s">
        <v>524</v>
      </c>
      <c r="K22" s="34" t="s">
        <v>2718</v>
      </c>
      <c r="L22" s="34">
        <f>VLOOKUP(U22,[1]Субсидирование!$R$2:$V$1153,5,0)</f>
        <v>109</v>
      </c>
      <c r="M22" s="11">
        <v>200000000</v>
      </c>
      <c r="N22" s="36">
        <v>44517</v>
      </c>
      <c r="O22" s="36">
        <v>44544</v>
      </c>
      <c r="P22" s="9" t="s">
        <v>28</v>
      </c>
      <c r="Q22" s="34" t="s">
        <v>88</v>
      </c>
      <c r="R22" s="9">
        <v>0.09</v>
      </c>
      <c r="S22" s="9">
        <v>0.15</v>
      </c>
      <c r="T22" s="34" t="s">
        <v>2300</v>
      </c>
      <c r="U22" s="37">
        <v>46404</v>
      </c>
    </row>
    <row r="23" spans="1:22" s="38" customFormat="1" ht="33" customHeight="1" x14ac:dyDescent="0.25">
      <c r="A23" s="34">
        <v>21</v>
      </c>
      <c r="B23" s="34">
        <v>2021</v>
      </c>
      <c r="C23" s="34" t="s">
        <v>832</v>
      </c>
      <c r="D23" s="34" t="s">
        <v>59</v>
      </c>
      <c r="E23" s="34" t="s">
        <v>41</v>
      </c>
      <c r="F23" s="34" t="s">
        <v>2298</v>
      </c>
      <c r="G23" s="35">
        <v>990240009173</v>
      </c>
      <c r="H23" s="34" t="s">
        <v>2301</v>
      </c>
      <c r="I23" s="34" t="s">
        <v>3033</v>
      </c>
      <c r="J23" s="34" t="s">
        <v>524</v>
      </c>
      <c r="K23" s="34" t="s">
        <v>2718</v>
      </c>
      <c r="L23" s="34">
        <f>VLOOKUP(U23,[1]Субсидирование!$R$2:$V$1153,5,0)</f>
        <v>109</v>
      </c>
      <c r="M23" s="11">
        <v>1000000000</v>
      </c>
      <c r="N23" s="36">
        <v>44517</v>
      </c>
      <c r="O23" s="36">
        <v>44559</v>
      </c>
      <c r="P23" s="9" t="s">
        <v>28</v>
      </c>
      <c r="Q23" s="34" t="s">
        <v>88</v>
      </c>
      <c r="R23" s="9">
        <v>0.09</v>
      </c>
      <c r="S23" s="9">
        <v>0.15</v>
      </c>
      <c r="T23" s="34" t="s">
        <v>2302</v>
      </c>
      <c r="U23" s="37">
        <v>46406</v>
      </c>
    </row>
    <row r="24" spans="1:22" s="38" customFormat="1" ht="33" customHeight="1" x14ac:dyDescent="0.25">
      <c r="A24" s="34">
        <v>22</v>
      </c>
      <c r="B24" s="34">
        <v>2021</v>
      </c>
      <c r="C24" s="34" t="s">
        <v>832</v>
      </c>
      <c r="D24" s="34" t="s">
        <v>59</v>
      </c>
      <c r="E24" s="34" t="s">
        <v>41</v>
      </c>
      <c r="F24" s="34" t="s">
        <v>2298</v>
      </c>
      <c r="G24" s="35">
        <v>990240009173</v>
      </c>
      <c r="H24" s="34" t="s">
        <v>2303</v>
      </c>
      <c r="I24" s="34" t="s">
        <v>3033</v>
      </c>
      <c r="J24" s="34" t="s">
        <v>524</v>
      </c>
      <c r="K24" s="34" t="s">
        <v>2718</v>
      </c>
      <c r="L24" s="34">
        <f>VLOOKUP(U24,[1]Субсидирование!$R$2:$V$1153,5,0)</f>
        <v>109</v>
      </c>
      <c r="M24" s="11">
        <v>800000000</v>
      </c>
      <c r="N24" s="36">
        <v>44517</v>
      </c>
      <c r="O24" s="36">
        <v>44559</v>
      </c>
      <c r="P24" s="9" t="s">
        <v>28</v>
      </c>
      <c r="Q24" s="34" t="s">
        <v>88</v>
      </c>
      <c r="R24" s="9">
        <v>0.09</v>
      </c>
      <c r="S24" s="9">
        <v>0.15</v>
      </c>
      <c r="T24" s="34" t="s">
        <v>2304</v>
      </c>
      <c r="U24" s="37">
        <v>46405</v>
      </c>
    </row>
    <row r="25" spans="1:22" s="38" customFormat="1" ht="33" customHeight="1" x14ac:dyDescent="0.25">
      <c r="A25" s="34">
        <v>23</v>
      </c>
      <c r="B25" s="34">
        <v>2022</v>
      </c>
      <c r="C25" s="34" t="s">
        <v>968</v>
      </c>
      <c r="D25" s="34" t="s">
        <v>2680</v>
      </c>
      <c r="E25" s="34" t="s">
        <v>41</v>
      </c>
      <c r="F25" s="34" t="s">
        <v>2705</v>
      </c>
      <c r="G25" s="35">
        <v>990240002621</v>
      </c>
      <c r="H25" s="34" t="s">
        <v>1342</v>
      </c>
      <c r="I25" s="34" t="s">
        <v>3033</v>
      </c>
      <c r="J25" s="34" t="s">
        <v>502</v>
      </c>
      <c r="K25" s="34" t="s">
        <v>2718</v>
      </c>
      <c r="L25" s="34">
        <f>VLOOKUP(U25,[1]Субсидирование!$R$2:$V$1153,5,0)</f>
        <v>60</v>
      </c>
      <c r="M25" s="11">
        <v>500000000</v>
      </c>
      <c r="N25" s="36">
        <v>44837</v>
      </c>
      <c r="O25" s="36">
        <v>44875</v>
      </c>
      <c r="P25" s="34" t="s">
        <v>28</v>
      </c>
      <c r="Q25" s="34" t="s">
        <v>88</v>
      </c>
      <c r="R25" s="9">
        <v>0.12</v>
      </c>
      <c r="S25" s="9">
        <v>0.19</v>
      </c>
      <c r="T25" s="34" t="s">
        <v>2706</v>
      </c>
      <c r="U25" s="37">
        <v>54534</v>
      </c>
    </row>
    <row r="26" spans="1:22" s="38" customFormat="1" ht="33" customHeight="1" x14ac:dyDescent="0.25">
      <c r="A26" s="34">
        <v>24</v>
      </c>
      <c r="B26" s="34">
        <v>2019</v>
      </c>
      <c r="C26" s="34" t="s">
        <v>969</v>
      </c>
      <c r="D26" s="34" t="s">
        <v>2631</v>
      </c>
      <c r="E26" s="34" t="s">
        <v>41</v>
      </c>
      <c r="F26" s="34" t="s">
        <v>150</v>
      </c>
      <c r="G26" s="35">
        <v>990240001782</v>
      </c>
      <c r="H26" s="34" t="s">
        <v>151</v>
      </c>
      <c r="I26" s="34" t="s">
        <v>56</v>
      </c>
      <c r="J26" s="34" t="s">
        <v>152</v>
      </c>
      <c r="K26" s="34" t="s">
        <v>2718</v>
      </c>
      <c r="L26" s="34">
        <f>VLOOKUP(U26,[1]Субсидирование!$R$2:$V$1153,5,0)</f>
        <v>48</v>
      </c>
      <c r="M26" s="11">
        <v>14100000</v>
      </c>
      <c r="N26" s="36">
        <v>43644</v>
      </c>
      <c r="O26" s="36">
        <v>43656</v>
      </c>
      <c r="P26" s="34" t="s">
        <v>28</v>
      </c>
      <c r="Q26" s="34" t="s">
        <v>35</v>
      </c>
      <c r="R26" s="9">
        <v>8.9499999999999996E-2</v>
      </c>
      <c r="S26" s="9">
        <v>0.14949999999999999</v>
      </c>
      <c r="T26" s="34" t="s">
        <v>95</v>
      </c>
      <c r="U26" s="37">
        <v>24598</v>
      </c>
      <c r="V26" s="38" t="s">
        <v>3070</v>
      </c>
    </row>
    <row r="27" spans="1:22" s="38" customFormat="1" ht="33" customHeight="1" x14ac:dyDescent="0.25">
      <c r="A27" s="34">
        <v>25</v>
      </c>
      <c r="B27" s="34">
        <v>2021</v>
      </c>
      <c r="C27" s="34" t="s">
        <v>832</v>
      </c>
      <c r="D27" s="79" t="s">
        <v>3021</v>
      </c>
      <c r="E27" s="34" t="s">
        <v>42</v>
      </c>
      <c r="F27" s="34" t="s">
        <v>1679</v>
      </c>
      <c r="G27" s="35">
        <v>990240000368</v>
      </c>
      <c r="H27" s="34" t="s">
        <v>1680</v>
      </c>
      <c r="I27" s="41" t="s">
        <v>56</v>
      </c>
      <c r="J27" s="34" t="s">
        <v>645</v>
      </c>
      <c r="K27" s="34" t="s">
        <v>1405</v>
      </c>
      <c r="L27" s="34">
        <f>VLOOKUP(U27,[1]Субсидирование!$R$2:$V$1153,5,0)</f>
        <v>36</v>
      </c>
      <c r="M27" s="11">
        <v>7800000000</v>
      </c>
      <c r="N27" s="36">
        <v>44260</v>
      </c>
      <c r="O27" s="36">
        <v>44288</v>
      </c>
      <c r="P27" s="36" t="s">
        <v>28</v>
      </c>
      <c r="Q27" s="36" t="s">
        <v>88</v>
      </c>
      <c r="R27" s="44">
        <v>0.09</v>
      </c>
      <c r="S27" s="44">
        <v>0.15</v>
      </c>
      <c r="T27" s="44" t="s">
        <v>664</v>
      </c>
      <c r="U27" s="37">
        <v>39031</v>
      </c>
    </row>
    <row r="28" spans="1:22" s="38" customFormat="1" ht="33" customHeight="1" x14ac:dyDescent="0.25">
      <c r="A28" s="34">
        <v>26</v>
      </c>
      <c r="B28" s="34">
        <v>2021</v>
      </c>
      <c r="C28" s="34" t="s">
        <v>959</v>
      </c>
      <c r="D28" s="79" t="s">
        <v>3021</v>
      </c>
      <c r="E28" s="34" t="s">
        <v>42</v>
      </c>
      <c r="F28" s="34" t="s">
        <v>1679</v>
      </c>
      <c r="G28" s="35">
        <v>990240000368</v>
      </c>
      <c r="H28" s="34" t="s">
        <v>2251</v>
      </c>
      <c r="I28" s="34" t="s">
        <v>56</v>
      </c>
      <c r="J28" s="34" t="s">
        <v>2062</v>
      </c>
      <c r="K28" s="34" t="s">
        <v>1405</v>
      </c>
      <c r="L28" s="34">
        <f>VLOOKUP(U28,[1]Субсидирование!$R$2:$V$1153,5,0)</f>
        <v>36</v>
      </c>
      <c r="M28" s="11">
        <v>11860000000</v>
      </c>
      <c r="N28" s="36">
        <v>44384</v>
      </c>
      <c r="O28" s="36">
        <v>44426</v>
      </c>
      <c r="P28" s="9" t="s">
        <v>28</v>
      </c>
      <c r="Q28" s="34" t="s">
        <v>88</v>
      </c>
      <c r="R28" s="9">
        <v>0.09</v>
      </c>
      <c r="S28" s="9">
        <v>0.15</v>
      </c>
      <c r="T28" s="34" t="s">
        <v>2252</v>
      </c>
      <c r="U28" s="37">
        <v>41622</v>
      </c>
      <c r="V28" s="38" t="s">
        <v>3071</v>
      </c>
    </row>
    <row r="29" spans="1:22" s="38" customFormat="1" ht="33" customHeight="1" x14ac:dyDescent="0.25">
      <c r="A29" s="34">
        <v>27</v>
      </c>
      <c r="B29" s="34">
        <v>2022</v>
      </c>
      <c r="C29" s="34" t="s">
        <v>959</v>
      </c>
      <c r="D29" s="34" t="s">
        <v>2531</v>
      </c>
      <c r="E29" s="34" t="s">
        <v>42</v>
      </c>
      <c r="F29" s="34" t="s">
        <v>1679</v>
      </c>
      <c r="G29" s="35">
        <v>990240000368</v>
      </c>
      <c r="H29" s="34" t="s">
        <v>1328</v>
      </c>
      <c r="I29" s="34" t="s">
        <v>56</v>
      </c>
      <c r="J29" s="34" t="s">
        <v>2062</v>
      </c>
      <c r="K29" s="34" t="s">
        <v>2718</v>
      </c>
      <c r="L29" s="34">
        <f>VLOOKUP(U29,[1]Субсидирование!$R$2:$V$1153,5,0)</f>
        <v>113</v>
      </c>
      <c r="M29" s="11">
        <v>4887299794</v>
      </c>
      <c r="N29" s="36"/>
      <c r="O29" s="36">
        <v>44701</v>
      </c>
      <c r="P29" s="34" t="s">
        <v>28</v>
      </c>
      <c r="Q29" s="34" t="s">
        <v>88</v>
      </c>
      <c r="R29" s="9">
        <v>0.1</v>
      </c>
      <c r="S29" s="9">
        <v>0.15</v>
      </c>
      <c r="T29" s="34" t="s">
        <v>674</v>
      </c>
      <c r="U29" s="37">
        <v>42780</v>
      </c>
    </row>
    <row r="30" spans="1:22" s="38" customFormat="1" ht="33" customHeight="1" x14ac:dyDescent="0.25">
      <c r="A30" s="34">
        <v>28</v>
      </c>
      <c r="B30" s="34">
        <v>2020</v>
      </c>
      <c r="C30" s="34" t="s">
        <v>959</v>
      </c>
      <c r="D30" s="79" t="s">
        <v>3021</v>
      </c>
      <c r="E30" s="34" t="s">
        <v>42</v>
      </c>
      <c r="F30" s="34" t="s">
        <v>1679</v>
      </c>
      <c r="G30" s="35">
        <v>990240000368</v>
      </c>
      <c r="H30" s="34" t="s">
        <v>1328</v>
      </c>
      <c r="I30" s="34" t="s">
        <v>56</v>
      </c>
      <c r="J30" s="34" t="s">
        <v>1015</v>
      </c>
      <c r="K30" s="34" t="s">
        <v>2718</v>
      </c>
      <c r="L30" s="34">
        <f>VLOOKUP(U30,[1]Субсидирование!$R$2:$V$1153,5,0)</f>
        <v>84</v>
      </c>
      <c r="M30" s="11">
        <v>900000000</v>
      </c>
      <c r="N30" s="36">
        <v>44102</v>
      </c>
      <c r="O30" s="36">
        <v>44127</v>
      </c>
      <c r="P30" s="36" t="s">
        <v>28</v>
      </c>
      <c r="Q30" s="36" t="s">
        <v>88</v>
      </c>
      <c r="R30" s="9">
        <v>0.09</v>
      </c>
      <c r="S30" s="9">
        <v>0.15</v>
      </c>
      <c r="T30" s="34" t="s">
        <v>1329</v>
      </c>
      <c r="U30" s="37">
        <v>33986</v>
      </c>
    </row>
    <row r="31" spans="1:22" s="38" customFormat="1" ht="33" customHeight="1" x14ac:dyDescent="0.25">
      <c r="A31" s="34">
        <v>29</v>
      </c>
      <c r="B31" s="34">
        <v>2020</v>
      </c>
      <c r="C31" s="34" t="s">
        <v>832</v>
      </c>
      <c r="D31" s="34" t="s">
        <v>59</v>
      </c>
      <c r="E31" s="34" t="s">
        <v>42</v>
      </c>
      <c r="F31" s="34" t="s">
        <v>1679</v>
      </c>
      <c r="G31" s="35">
        <v>990240000368</v>
      </c>
      <c r="H31" s="34" t="s">
        <v>1328</v>
      </c>
      <c r="I31" s="34" t="s">
        <v>56</v>
      </c>
      <c r="J31" s="34" t="s">
        <v>1015</v>
      </c>
      <c r="K31" s="34" t="s">
        <v>2720</v>
      </c>
      <c r="L31" s="34">
        <f>VLOOKUP(U31,[1]Субсидирование!$R$2:$V$1153,5,0)</f>
        <v>120</v>
      </c>
      <c r="M31" s="11">
        <v>1750000000</v>
      </c>
      <c r="N31" s="36">
        <v>44148</v>
      </c>
      <c r="O31" s="36">
        <v>44151</v>
      </c>
      <c r="P31" s="36" t="s">
        <v>28</v>
      </c>
      <c r="Q31" s="36" t="s">
        <v>88</v>
      </c>
      <c r="R31" s="43">
        <v>0.09</v>
      </c>
      <c r="S31" s="9">
        <v>0.15</v>
      </c>
      <c r="T31" s="9" t="s">
        <v>1478</v>
      </c>
      <c r="U31" s="37">
        <v>33987</v>
      </c>
      <c r="V31" s="38" t="s">
        <v>3072</v>
      </c>
    </row>
    <row r="32" spans="1:22" s="38" customFormat="1" ht="33" customHeight="1" x14ac:dyDescent="0.25">
      <c r="A32" s="34">
        <v>30</v>
      </c>
      <c r="B32" s="34">
        <v>2021</v>
      </c>
      <c r="C32" s="34" t="s">
        <v>854</v>
      </c>
      <c r="D32" s="34" t="s">
        <v>2614</v>
      </c>
      <c r="E32" s="34" t="s">
        <v>41</v>
      </c>
      <c r="F32" s="34" t="s">
        <v>1840</v>
      </c>
      <c r="G32" s="35">
        <v>990140005078</v>
      </c>
      <c r="H32" s="34" t="s">
        <v>1238</v>
      </c>
      <c r="I32" s="34" t="s">
        <v>3033</v>
      </c>
      <c r="J32" s="34" t="s">
        <v>318</v>
      </c>
      <c r="K32" s="34" t="s">
        <v>2718</v>
      </c>
      <c r="L32" s="34">
        <f>VLOOKUP(U32,[1]Субсидирование!$R$2:$V$1153,5,0)</f>
        <v>60</v>
      </c>
      <c r="M32" s="11">
        <v>160000000</v>
      </c>
      <c r="N32" s="36">
        <v>44356</v>
      </c>
      <c r="O32" s="36">
        <v>44365</v>
      </c>
      <c r="P32" s="36" t="s">
        <v>28</v>
      </c>
      <c r="Q32" s="36" t="s">
        <v>88</v>
      </c>
      <c r="R32" s="44">
        <v>0.09</v>
      </c>
      <c r="S32" s="44">
        <v>0.15</v>
      </c>
      <c r="T32" s="44" t="s">
        <v>1841</v>
      </c>
      <c r="U32" s="37">
        <v>41140</v>
      </c>
    </row>
    <row r="33" spans="1:22" s="38" customFormat="1" ht="33" customHeight="1" x14ac:dyDescent="0.25">
      <c r="A33" s="34">
        <v>31</v>
      </c>
      <c r="B33" s="34">
        <v>2022</v>
      </c>
      <c r="C33" s="34" t="s">
        <v>854</v>
      </c>
      <c r="D33" s="34" t="s">
        <v>2614</v>
      </c>
      <c r="E33" s="34" t="s">
        <v>41</v>
      </c>
      <c r="F33" s="34" t="s">
        <v>1840</v>
      </c>
      <c r="G33" s="35">
        <v>990140005078</v>
      </c>
      <c r="H33" s="34" t="s">
        <v>2728</v>
      </c>
      <c r="I33" s="34" t="s">
        <v>3033</v>
      </c>
      <c r="J33" s="34" t="s">
        <v>318</v>
      </c>
      <c r="K33" s="34" t="s">
        <v>2718</v>
      </c>
      <c r="L33" s="34">
        <f>VLOOKUP(U33,[1]Субсидирование!$R$2:$V$1153,5,0)</f>
        <v>60</v>
      </c>
      <c r="M33" s="11">
        <v>250000000</v>
      </c>
      <c r="N33" s="36">
        <v>44879</v>
      </c>
      <c r="O33" s="36">
        <v>44886</v>
      </c>
      <c r="P33" s="34" t="s">
        <v>28</v>
      </c>
      <c r="Q33" s="34" t="s">
        <v>88</v>
      </c>
      <c r="R33" s="18">
        <v>0.13500000000000001</v>
      </c>
      <c r="S33" s="18">
        <v>0.20499999999999999</v>
      </c>
      <c r="T33" s="34" t="s">
        <v>2729</v>
      </c>
      <c r="U33" s="37">
        <v>56746</v>
      </c>
    </row>
    <row r="34" spans="1:22" s="38" customFormat="1" ht="25.5" customHeight="1" x14ac:dyDescent="0.25">
      <c r="A34" s="34">
        <v>32</v>
      </c>
      <c r="B34" s="34">
        <v>2023</v>
      </c>
      <c r="C34" s="34" t="s">
        <v>870</v>
      </c>
      <c r="D34" s="34" t="s">
        <v>213</v>
      </c>
      <c r="E34" s="34" t="s">
        <v>41</v>
      </c>
      <c r="F34" s="34" t="s">
        <v>2941</v>
      </c>
      <c r="G34" s="35">
        <v>990140000285</v>
      </c>
      <c r="H34" s="34" t="s">
        <v>2942</v>
      </c>
      <c r="I34" s="34" t="s">
        <v>56</v>
      </c>
      <c r="J34" s="34" t="s">
        <v>2943</v>
      </c>
      <c r="K34" s="34" t="s">
        <v>2720</v>
      </c>
      <c r="L34" s="34">
        <v>60</v>
      </c>
      <c r="M34" s="11">
        <v>2800000000</v>
      </c>
      <c r="N34" s="36">
        <v>45068</v>
      </c>
      <c r="O34" s="36">
        <v>45077</v>
      </c>
      <c r="P34" s="34" t="s">
        <v>28</v>
      </c>
      <c r="Q34" s="34" t="s">
        <v>88</v>
      </c>
      <c r="R34" s="46">
        <v>0.13250000000000001</v>
      </c>
      <c r="S34" s="46">
        <v>0.21249999999999999</v>
      </c>
      <c r="T34" s="34" t="s">
        <v>2944</v>
      </c>
      <c r="U34" s="37">
        <v>66170</v>
      </c>
      <c r="V34" s="38" t="s">
        <v>674</v>
      </c>
    </row>
    <row r="35" spans="1:22" s="38" customFormat="1" ht="33" customHeight="1" x14ac:dyDescent="0.25">
      <c r="A35" s="34">
        <v>33</v>
      </c>
      <c r="B35" s="34">
        <v>2020</v>
      </c>
      <c r="C35" s="34" t="s">
        <v>972</v>
      </c>
      <c r="D35" s="34" t="s">
        <v>2631</v>
      </c>
      <c r="E35" s="34" t="s">
        <v>41</v>
      </c>
      <c r="F35" s="34" t="s">
        <v>744</v>
      </c>
      <c r="G35" s="35">
        <v>981140001660</v>
      </c>
      <c r="H35" s="34" t="s">
        <v>84</v>
      </c>
      <c r="I35" s="34" t="s">
        <v>56</v>
      </c>
      <c r="J35" s="34" t="s">
        <v>85</v>
      </c>
      <c r="K35" s="34" t="s">
        <v>2718</v>
      </c>
      <c r="L35" s="34">
        <f>VLOOKUP(U35,[1]Субсидирование!$R$2:$V$1153,5,0)</f>
        <v>60</v>
      </c>
      <c r="M35" s="11">
        <v>24432300</v>
      </c>
      <c r="N35" s="36">
        <v>43889</v>
      </c>
      <c r="O35" s="36">
        <v>43896</v>
      </c>
      <c r="P35" s="36" t="s">
        <v>28</v>
      </c>
      <c r="Q35" s="34" t="s">
        <v>93</v>
      </c>
      <c r="R35" s="9">
        <v>0.09</v>
      </c>
      <c r="S35" s="9">
        <v>0.15</v>
      </c>
      <c r="T35" s="39" t="s">
        <v>632</v>
      </c>
      <c r="U35" s="37">
        <v>28716</v>
      </c>
    </row>
    <row r="36" spans="1:22" s="38" customFormat="1" ht="33" customHeight="1" x14ac:dyDescent="0.25">
      <c r="A36" s="34">
        <v>34</v>
      </c>
      <c r="B36" s="34">
        <v>2020</v>
      </c>
      <c r="C36" s="34" t="s">
        <v>972</v>
      </c>
      <c r="D36" s="34" t="s">
        <v>2631</v>
      </c>
      <c r="E36" s="34" t="s">
        <v>41</v>
      </c>
      <c r="F36" s="34" t="s">
        <v>744</v>
      </c>
      <c r="G36" s="35">
        <v>981140001660</v>
      </c>
      <c r="H36" s="34" t="s">
        <v>84</v>
      </c>
      <c r="I36" s="34" t="s">
        <v>56</v>
      </c>
      <c r="J36" s="34" t="s">
        <v>85</v>
      </c>
      <c r="K36" s="34" t="s">
        <v>1405</v>
      </c>
      <c r="L36" s="34">
        <f>VLOOKUP(U36,[1]Субсидирование!$R$2:$V$1153,5,0)</f>
        <v>36</v>
      </c>
      <c r="M36" s="11">
        <v>12216150</v>
      </c>
      <c r="N36" s="36">
        <v>43889</v>
      </c>
      <c r="O36" s="36">
        <v>43902</v>
      </c>
      <c r="P36" s="36" t="s">
        <v>28</v>
      </c>
      <c r="Q36" s="34" t="s">
        <v>93</v>
      </c>
      <c r="R36" s="9">
        <v>0.09</v>
      </c>
      <c r="S36" s="9">
        <v>0.15</v>
      </c>
      <c r="T36" s="39" t="s">
        <v>664</v>
      </c>
      <c r="U36" s="37">
        <v>28724</v>
      </c>
    </row>
    <row r="37" spans="1:22" s="38" customFormat="1" ht="33" customHeight="1" x14ac:dyDescent="0.25">
      <c r="A37" s="34">
        <v>35</v>
      </c>
      <c r="B37" s="34">
        <v>2020</v>
      </c>
      <c r="C37" s="34" t="s">
        <v>972</v>
      </c>
      <c r="D37" s="34" t="s">
        <v>2631</v>
      </c>
      <c r="E37" s="34" t="s">
        <v>42</v>
      </c>
      <c r="F37" s="34" t="s">
        <v>744</v>
      </c>
      <c r="G37" s="35">
        <v>981140001660</v>
      </c>
      <c r="H37" s="34" t="s">
        <v>84</v>
      </c>
      <c r="I37" s="34" t="s">
        <v>56</v>
      </c>
      <c r="J37" s="34" t="s">
        <v>85</v>
      </c>
      <c r="K37" s="34" t="s">
        <v>1405</v>
      </c>
      <c r="L37" s="34">
        <f>VLOOKUP(U37,[1]Субсидирование!$R$2:$V$1153,5,0)</f>
        <v>25</v>
      </c>
      <c r="M37" s="11">
        <v>80000000</v>
      </c>
      <c r="N37" s="36">
        <v>44020</v>
      </c>
      <c r="O37" s="36">
        <v>44056</v>
      </c>
      <c r="P37" s="34" t="s">
        <v>28</v>
      </c>
      <c r="Q37" s="34" t="s">
        <v>93</v>
      </c>
      <c r="R37" s="9">
        <v>7.4999999999999997E-2</v>
      </c>
      <c r="S37" s="9">
        <v>0.13500000000000001</v>
      </c>
      <c r="T37" s="34" t="s">
        <v>1050</v>
      </c>
      <c r="U37" s="37">
        <v>31268</v>
      </c>
    </row>
    <row r="38" spans="1:22" s="38" customFormat="1" ht="33" customHeight="1" x14ac:dyDescent="0.25">
      <c r="A38" s="34">
        <v>36</v>
      </c>
      <c r="B38" s="34">
        <v>2020</v>
      </c>
      <c r="C38" s="34" t="s">
        <v>973</v>
      </c>
      <c r="D38" s="34" t="s">
        <v>18</v>
      </c>
      <c r="E38" s="34" t="s">
        <v>41</v>
      </c>
      <c r="F38" s="34" t="s">
        <v>669</v>
      </c>
      <c r="G38" s="35">
        <v>981040003772</v>
      </c>
      <c r="H38" s="34" t="s">
        <v>670</v>
      </c>
      <c r="I38" s="34" t="s">
        <v>115</v>
      </c>
      <c r="J38" s="34" t="s">
        <v>116</v>
      </c>
      <c r="K38" s="34" t="s">
        <v>2718</v>
      </c>
      <c r="L38" s="34">
        <f>VLOOKUP(U38,[1]Субсидирование!$R$2:$V$1153,5,0)</f>
        <v>60</v>
      </c>
      <c r="M38" s="11">
        <v>19000000</v>
      </c>
      <c r="N38" s="36">
        <v>43875</v>
      </c>
      <c r="O38" s="36">
        <v>43875</v>
      </c>
      <c r="P38" s="34" t="s">
        <v>28</v>
      </c>
      <c r="Q38" s="34" t="s">
        <v>93</v>
      </c>
      <c r="R38" s="9">
        <v>0.09</v>
      </c>
      <c r="S38" s="9">
        <v>0.15</v>
      </c>
      <c r="T38" s="34" t="s">
        <v>671</v>
      </c>
      <c r="U38" s="37">
        <v>28366</v>
      </c>
    </row>
    <row r="39" spans="1:22" s="38" customFormat="1" ht="33" customHeight="1" x14ac:dyDescent="0.25">
      <c r="A39" s="34">
        <v>37</v>
      </c>
      <c r="B39" s="34">
        <v>2021</v>
      </c>
      <c r="C39" s="34" t="s">
        <v>832</v>
      </c>
      <c r="D39" s="34" t="s">
        <v>59</v>
      </c>
      <c r="E39" s="34" t="s">
        <v>41</v>
      </c>
      <c r="F39" s="34" t="s">
        <v>2077</v>
      </c>
      <c r="G39" s="35">
        <v>980940000679</v>
      </c>
      <c r="H39" s="35" t="s">
        <v>2078</v>
      </c>
      <c r="I39" s="34" t="s">
        <v>56</v>
      </c>
      <c r="J39" s="34" t="s">
        <v>574</v>
      </c>
      <c r="K39" s="34" t="s">
        <v>2720</v>
      </c>
      <c r="L39" s="34">
        <f>VLOOKUP(U39,[1]Субсидирование!$R$2:$V$1153,5,0)</f>
        <v>120</v>
      </c>
      <c r="M39" s="11">
        <v>4550730000</v>
      </c>
      <c r="N39" s="10">
        <v>44435</v>
      </c>
      <c r="O39" s="36">
        <v>44448</v>
      </c>
      <c r="P39" s="9" t="s">
        <v>28</v>
      </c>
      <c r="Q39" s="34" t="s">
        <v>2244</v>
      </c>
      <c r="R39" s="9">
        <v>0.09</v>
      </c>
      <c r="S39" s="9">
        <v>0.15</v>
      </c>
      <c r="T39" s="9" t="s">
        <v>2079</v>
      </c>
      <c r="U39" s="37">
        <v>42930</v>
      </c>
    </row>
    <row r="40" spans="1:22" s="38" customFormat="1" ht="33" customHeight="1" x14ac:dyDescent="0.25">
      <c r="A40" s="34">
        <v>38</v>
      </c>
      <c r="B40" s="34">
        <v>2019</v>
      </c>
      <c r="C40" s="34" t="s">
        <v>973</v>
      </c>
      <c r="D40" s="34" t="s">
        <v>2680</v>
      </c>
      <c r="E40" s="34" t="s">
        <v>41</v>
      </c>
      <c r="F40" s="34" t="s">
        <v>476</v>
      </c>
      <c r="G40" s="35">
        <v>980840004201</v>
      </c>
      <c r="H40" s="34" t="s">
        <v>477</v>
      </c>
      <c r="I40" s="34" t="s">
        <v>56</v>
      </c>
      <c r="J40" s="34" t="s">
        <v>478</v>
      </c>
      <c r="K40" s="34" t="s">
        <v>2718</v>
      </c>
      <c r="L40" s="34">
        <f>VLOOKUP(U40,[1]Субсидирование!$R$2:$V$1153,5,0)</f>
        <v>60</v>
      </c>
      <c r="M40" s="11">
        <v>130000000</v>
      </c>
      <c r="N40" s="36">
        <v>43796</v>
      </c>
      <c r="O40" s="36">
        <v>43797</v>
      </c>
      <c r="P40" s="34" t="s">
        <v>28</v>
      </c>
      <c r="Q40" s="34" t="s">
        <v>43</v>
      </c>
      <c r="R40" s="9">
        <v>8.9499999999999996E-2</v>
      </c>
      <c r="S40" s="9">
        <v>0.14949999999999999</v>
      </c>
      <c r="T40" s="34" t="s">
        <v>95</v>
      </c>
      <c r="U40" s="37">
        <v>27161</v>
      </c>
    </row>
    <row r="41" spans="1:22" s="38" customFormat="1" ht="33" customHeight="1" x14ac:dyDescent="0.25">
      <c r="A41" s="34">
        <v>39</v>
      </c>
      <c r="B41" s="34">
        <v>2021</v>
      </c>
      <c r="C41" s="34" t="s">
        <v>850</v>
      </c>
      <c r="D41" s="34" t="s">
        <v>18</v>
      </c>
      <c r="E41" s="34" t="s">
        <v>42</v>
      </c>
      <c r="F41" s="34" t="s">
        <v>2119</v>
      </c>
      <c r="G41" s="35">
        <v>980840003194</v>
      </c>
      <c r="H41" s="34" t="s">
        <v>2120</v>
      </c>
      <c r="I41" s="34" t="s">
        <v>56</v>
      </c>
      <c r="J41" s="34" t="s">
        <v>85</v>
      </c>
      <c r="K41" s="34" t="s">
        <v>1405</v>
      </c>
      <c r="L41" s="34">
        <f>VLOOKUP(U41,[1]Субсидирование!$R$2:$V$1153,5,0)</f>
        <v>36</v>
      </c>
      <c r="M41" s="11">
        <v>860000000</v>
      </c>
      <c r="N41" s="36">
        <v>44445</v>
      </c>
      <c r="O41" s="36">
        <v>44453</v>
      </c>
      <c r="P41" s="9" t="s">
        <v>28</v>
      </c>
      <c r="Q41" s="34" t="s">
        <v>58</v>
      </c>
      <c r="R41" s="43">
        <v>0.1</v>
      </c>
      <c r="S41" s="9">
        <v>0.15</v>
      </c>
      <c r="T41" s="34" t="s">
        <v>2121</v>
      </c>
      <c r="U41" s="37">
        <v>43921</v>
      </c>
    </row>
    <row r="42" spans="1:22" s="38" customFormat="1" ht="33" customHeight="1" x14ac:dyDescent="0.25">
      <c r="A42" s="34">
        <v>40</v>
      </c>
      <c r="B42" s="34">
        <v>2020</v>
      </c>
      <c r="C42" s="34" t="s">
        <v>850</v>
      </c>
      <c r="D42" s="34" t="s">
        <v>18</v>
      </c>
      <c r="E42" s="34" t="s">
        <v>42</v>
      </c>
      <c r="F42" s="34" t="s">
        <v>2119</v>
      </c>
      <c r="G42" s="35">
        <v>980840003194</v>
      </c>
      <c r="H42" s="34" t="s">
        <v>819</v>
      </c>
      <c r="I42" s="34" t="s">
        <v>56</v>
      </c>
      <c r="J42" s="34" t="s">
        <v>820</v>
      </c>
      <c r="K42" s="34" t="s">
        <v>1405</v>
      </c>
      <c r="L42" s="34">
        <f>VLOOKUP(U42,[1]Субсидирование!$R$2:$V$1153,5,0)</f>
        <v>36</v>
      </c>
      <c r="M42" s="11">
        <v>780000000</v>
      </c>
      <c r="N42" s="36">
        <v>43909</v>
      </c>
      <c r="O42" s="36">
        <v>43950</v>
      </c>
      <c r="P42" s="36" t="s">
        <v>28</v>
      </c>
      <c r="Q42" s="34" t="s">
        <v>58</v>
      </c>
      <c r="R42" s="9">
        <v>0.09</v>
      </c>
      <c r="S42" s="9">
        <v>0.15</v>
      </c>
      <c r="T42" s="39" t="s">
        <v>821</v>
      </c>
      <c r="U42" s="37">
        <v>28983</v>
      </c>
      <c r="V42" s="38" t="s">
        <v>3073</v>
      </c>
    </row>
    <row r="43" spans="1:22" s="38" customFormat="1" ht="33" customHeight="1" x14ac:dyDescent="0.25">
      <c r="A43" s="34">
        <v>41</v>
      </c>
      <c r="B43" s="34">
        <v>2020</v>
      </c>
      <c r="C43" s="34" t="s">
        <v>850</v>
      </c>
      <c r="D43" s="34" t="s">
        <v>18</v>
      </c>
      <c r="E43" s="34" t="s">
        <v>42</v>
      </c>
      <c r="F43" s="34" t="s">
        <v>2119</v>
      </c>
      <c r="G43" s="35">
        <v>980840003194</v>
      </c>
      <c r="H43" s="34" t="s">
        <v>84</v>
      </c>
      <c r="I43" s="34" t="s">
        <v>56</v>
      </c>
      <c r="J43" s="34" t="s">
        <v>820</v>
      </c>
      <c r="K43" s="34" t="s">
        <v>1405</v>
      </c>
      <c r="L43" s="34">
        <f>VLOOKUP(U43,[1]Субсидирование!$R$2:$V$1153,5,0)</f>
        <v>36</v>
      </c>
      <c r="M43" s="11">
        <v>390000000</v>
      </c>
      <c r="N43" s="36">
        <v>44082</v>
      </c>
      <c r="O43" s="36">
        <v>44152</v>
      </c>
      <c r="P43" s="34" t="s">
        <v>28</v>
      </c>
      <c r="Q43" s="34" t="s">
        <v>88</v>
      </c>
      <c r="R43" s="9">
        <v>0.09</v>
      </c>
      <c r="S43" s="9">
        <v>0.15</v>
      </c>
      <c r="T43" s="34" t="s">
        <v>1253</v>
      </c>
      <c r="U43" s="37">
        <v>33233</v>
      </c>
    </row>
    <row r="44" spans="1:22" s="38" customFormat="1" ht="33" customHeight="1" x14ac:dyDescent="0.25">
      <c r="A44" s="34">
        <v>42</v>
      </c>
      <c r="B44" s="34">
        <v>2020</v>
      </c>
      <c r="C44" s="34" t="s">
        <v>832</v>
      </c>
      <c r="D44" s="79" t="s">
        <v>3021</v>
      </c>
      <c r="E44" s="34" t="s">
        <v>42</v>
      </c>
      <c r="F44" s="34" t="s">
        <v>1510</v>
      </c>
      <c r="G44" s="35">
        <v>980740000720</v>
      </c>
      <c r="H44" s="34" t="s">
        <v>1508</v>
      </c>
      <c r="I44" s="34" t="s">
        <v>56</v>
      </c>
      <c r="J44" s="34" t="s">
        <v>238</v>
      </c>
      <c r="K44" s="34" t="s">
        <v>1405</v>
      </c>
      <c r="L44" s="34">
        <f>VLOOKUP(U44,[1]Субсидирование!$R$2:$V$1153,5,0)</f>
        <v>24</v>
      </c>
      <c r="M44" s="11">
        <v>500000000</v>
      </c>
      <c r="N44" s="36">
        <v>44168</v>
      </c>
      <c r="O44" s="36">
        <v>44180</v>
      </c>
      <c r="P44" s="34" t="s">
        <v>28</v>
      </c>
      <c r="Q44" s="34" t="s">
        <v>58</v>
      </c>
      <c r="R44" s="43">
        <v>0.09</v>
      </c>
      <c r="S44" s="9">
        <v>0.15</v>
      </c>
      <c r="T44" s="36" t="s">
        <v>1509</v>
      </c>
      <c r="U44" s="37">
        <v>36463</v>
      </c>
    </row>
    <row r="45" spans="1:22" s="38" customFormat="1" ht="33" customHeight="1" x14ac:dyDescent="0.25">
      <c r="A45" s="34">
        <v>43</v>
      </c>
      <c r="B45" s="34">
        <v>2020</v>
      </c>
      <c r="C45" s="34" t="s">
        <v>832</v>
      </c>
      <c r="D45" s="79" t="s">
        <v>3021</v>
      </c>
      <c r="E45" s="34" t="s">
        <v>42</v>
      </c>
      <c r="F45" s="41" t="s">
        <v>1510</v>
      </c>
      <c r="G45" s="40">
        <v>980740000720</v>
      </c>
      <c r="H45" s="41" t="s">
        <v>1508</v>
      </c>
      <c r="I45" s="41" t="s">
        <v>56</v>
      </c>
      <c r="J45" s="41" t="s">
        <v>238</v>
      </c>
      <c r="K45" s="34" t="s">
        <v>2718</v>
      </c>
      <c r="L45" s="34">
        <f>VLOOKUP(U45,[1]Субсидирование!$R$2:$V$1153,5,0)</f>
        <v>84</v>
      </c>
      <c r="M45" s="11">
        <v>1200000000</v>
      </c>
      <c r="N45" s="47">
        <v>44168</v>
      </c>
      <c r="O45" s="36">
        <v>44180</v>
      </c>
      <c r="P45" s="47" t="s">
        <v>28</v>
      </c>
      <c r="Q45" s="47" t="s">
        <v>58</v>
      </c>
      <c r="R45" s="43">
        <v>0.09</v>
      </c>
      <c r="S45" s="9">
        <v>0.15</v>
      </c>
      <c r="T45" s="45" t="s">
        <v>1520</v>
      </c>
      <c r="U45" s="37">
        <v>36462</v>
      </c>
    </row>
    <row r="46" spans="1:22" s="38" customFormat="1" ht="33" customHeight="1" x14ac:dyDescent="0.25">
      <c r="A46" s="34">
        <v>44</v>
      </c>
      <c r="B46" s="34">
        <v>2019</v>
      </c>
      <c r="C46" s="34" t="s">
        <v>874</v>
      </c>
      <c r="D46" s="79" t="s">
        <v>3021</v>
      </c>
      <c r="E46" s="34" t="s">
        <v>41</v>
      </c>
      <c r="F46" s="34" t="s">
        <v>505</v>
      </c>
      <c r="G46" s="35">
        <v>980640002872</v>
      </c>
      <c r="H46" s="34" t="s">
        <v>506</v>
      </c>
      <c r="I46" s="34" t="s">
        <v>56</v>
      </c>
      <c r="J46" s="34" t="s">
        <v>258</v>
      </c>
      <c r="K46" s="34" t="s">
        <v>2720</v>
      </c>
      <c r="L46" s="34">
        <f>VLOOKUP(U46,[1]Субсидирование!$R$2:$V$1153,5,0)</f>
        <v>36</v>
      </c>
      <c r="M46" s="11">
        <v>800000000</v>
      </c>
      <c r="N46" s="36">
        <v>43803</v>
      </c>
      <c r="O46" s="36">
        <v>43818</v>
      </c>
      <c r="P46" s="34" t="s">
        <v>28</v>
      </c>
      <c r="Q46" s="34" t="s">
        <v>88</v>
      </c>
      <c r="R46" s="9">
        <v>0.09</v>
      </c>
      <c r="S46" s="9">
        <v>0.15</v>
      </c>
      <c r="T46" s="34" t="s">
        <v>1118</v>
      </c>
      <c r="U46" s="37">
        <v>27432</v>
      </c>
    </row>
    <row r="47" spans="1:22" s="38" customFormat="1" ht="33" customHeight="1" x14ac:dyDescent="0.25">
      <c r="A47" s="34">
        <v>45</v>
      </c>
      <c r="B47" s="34">
        <v>2022</v>
      </c>
      <c r="C47" s="34" t="s">
        <v>874</v>
      </c>
      <c r="D47" s="34" t="s">
        <v>213</v>
      </c>
      <c r="E47" s="34" t="s">
        <v>42</v>
      </c>
      <c r="F47" s="34" t="s">
        <v>2553</v>
      </c>
      <c r="G47" s="35">
        <v>980540015622</v>
      </c>
      <c r="H47" s="34" t="s">
        <v>2554</v>
      </c>
      <c r="I47" s="34" t="s">
        <v>56</v>
      </c>
      <c r="J47" s="34" t="s">
        <v>121</v>
      </c>
      <c r="K47" s="34" t="s">
        <v>1405</v>
      </c>
      <c r="L47" s="34">
        <f>VLOOKUP(U47,[1]Субсидирование!$R$2:$V$1153,5,0)</f>
        <v>36</v>
      </c>
      <c r="M47" s="11">
        <v>100000000</v>
      </c>
      <c r="N47" s="36">
        <v>44554</v>
      </c>
      <c r="O47" s="36">
        <v>44722</v>
      </c>
      <c r="P47" s="34" t="s">
        <v>28</v>
      </c>
      <c r="Q47" s="34" t="s">
        <v>58</v>
      </c>
      <c r="R47" s="9">
        <v>0.09</v>
      </c>
      <c r="S47" s="9">
        <v>0.15</v>
      </c>
      <c r="T47" s="34" t="s">
        <v>2322</v>
      </c>
      <c r="U47" s="37">
        <v>47534</v>
      </c>
    </row>
    <row r="48" spans="1:22" s="38" customFormat="1" ht="33" customHeight="1" x14ac:dyDescent="0.25">
      <c r="A48" s="34">
        <v>46</v>
      </c>
      <c r="B48" s="34">
        <v>2019</v>
      </c>
      <c r="C48" s="34" t="s">
        <v>854</v>
      </c>
      <c r="D48" s="34" t="s">
        <v>2631</v>
      </c>
      <c r="E48" s="34" t="s">
        <v>41</v>
      </c>
      <c r="F48" s="34" t="s">
        <v>3139</v>
      </c>
      <c r="G48" s="35">
        <v>980510300114</v>
      </c>
      <c r="H48" s="34" t="s">
        <v>170</v>
      </c>
      <c r="I48" s="34" t="s">
        <v>2745</v>
      </c>
      <c r="J48" s="34" t="s">
        <v>171</v>
      </c>
      <c r="K48" s="34" t="s">
        <v>2718</v>
      </c>
      <c r="L48" s="34">
        <f>VLOOKUP(U48,[1]Субсидирование!$R$2:$V$1153,5,0)</f>
        <v>84</v>
      </c>
      <c r="M48" s="11">
        <v>450000000</v>
      </c>
      <c r="N48" s="36">
        <v>43669</v>
      </c>
      <c r="O48" s="36">
        <v>43689</v>
      </c>
      <c r="P48" s="34" t="s">
        <v>28</v>
      </c>
      <c r="Q48" s="34" t="s">
        <v>2244</v>
      </c>
      <c r="R48" s="9">
        <v>8.9499999999999996E-2</v>
      </c>
      <c r="S48" s="9">
        <v>0.14949999999999999</v>
      </c>
      <c r="T48" s="34" t="s">
        <v>172</v>
      </c>
      <c r="U48" s="37">
        <v>24466</v>
      </c>
      <c r="V48" s="38" t="s">
        <v>3140</v>
      </c>
    </row>
    <row r="49" spans="1:22" s="38" customFormat="1" ht="33" customHeight="1" x14ac:dyDescent="0.25">
      <c r="A49" s="34">
        <v>47</v>
      </c>
      <c r="B49" s="34">
        <v>2021</v>
      </c>
      <c r="C49" s="34" t="s">
        <v>967</v>
      </c>
      <c r="D49" s="34" t="s">
        <v>2680</v>
      </c>
      <c r="E49" s="34" t="s">
        <v>42</v>
      </c>
      <c r="F49" s="34" t="s">
        <v>1691</v>
      </c>
      <c r="G49" s="35">
        <v>980440000531</v>
      </c>
      <c r="H49" s="34" t="s">
        <v>1692</v>
      </c>
      <c r="I49" s="41" t="s">
        <v>56</v>
      </c>
      <c r="J49" s="34" t="s">
        <v>85</v>
      </c>
      <c r="K49" s="34" t="s">
        <v>1405</v>
      </c>
      <c r="L49" s="34">
        <f>VLOOKUP(U49,[1]Субсидирование!$R$2:$V$1153,5,0)</f>
        <v>36</v>
      </c>
      <c r="M49" s="11">
        <v>3000000000</v>
      </c>
      <c r="N49" s="36">
        <v>44384</v>
      </c>
      <c r="O49" s="36">
        <v>44428</v>
      </c>
      <c r="P49" s="36" t="s">
        <v>28</v>
      </c>
      <c r="Q49" s="36" t="s">
        <v>88</v>
      </c>
      <c r="R49" s="18">
        <v>8.9499999999999996E-2</v>
      </c>
      <c r="S49" s="45">
        <v>0.14949999999999999</v>
      </c>
      <c r="T49" s="44" t="s">
        <v>674</v>
      </c>
      <c r="U49" s="37">
        <v>39032</v>
      </c>
    </row>
    <row r="50" spans="1:22" s="38" customFormat="1" ht="33" customHeight="1" x14ac:dyDescent="0.25">
      <c r="A50" s="34">
        <v>48</v>
      </c>
      <c r="B50" s="34">
        <v>2022</v>
      </c>
      <c r="C50" s="34" t="s">
        <v>967</v>
      </c>
      <c r="D50" s="34" t="s">
        <v>2680</v>
      </c>
      <c r="E50" s="34" t="s">
        <v>41</v>
      </c>
      <c r="F50" s="34" t="s">
        <v>1691</v>
      </c>
      <c r="G50" s="35">
        <v>980440000531</v>
      </c>
      <c r="H50" s="34" t="s">
        <v>2598</v>
      </c>
      <c r="I50" s="34" t="s">
        <v>56</v>
      </c>
      <c r="J50" s="34" t="s">
        <v>85</v>
      </c>
      <c r="K50" s="34" t="s">
        <v>1405</v>
      </c>
      <c r="L50" s="34">
        <f>VLOOKUP(U50,[1]Субсидирование!$R$2:$V$1153,5,0)</f>
        <v>36</v>
      </c>
      <c r="M50" s="11">
        <v>1000000000</v>
      </c>
      <c r="N50" s="36">
        <v>44763</v>
      </c>
      <c r="O50" s="36">
        <v>44798</v>
      </c>
      <c r="P50" s="34" t="s">
        <v>28</v>
      </c>
      <c r="Q50" s="34" t="s">
        <v>88</v>
      </c>
      <c r="R50" s="9">
        <v>0.1</v>
      </c>
      <c r="S50" s="9">
        <v>0.15</v>
      </c>
      <c r="T50" s="34" t="s">
        <v>2599</v>
      </c>
      <c r="U50" s="37">
        <v>52186</v>
      </c>
    </row>
    <row r="51" spans="1:22" s="38" customFormat="1" ht="33" customHeight="1" x14ac:dyDescent="0.25">
      <c r="A51" s="34">
        <v>49</v>
      </c>
      <c r="B51" s="34">
        <v>2021</v>
      </c>
      <c r="C51" s="34" t="s">
        <v>854</v>
      </c>
      <c r="D51" s="34" t="s">
        <v>213</v>
      </c>
      <c r="E51" s="34" t="s">
        <v>42</v>
      </c>
      <c r="F51" s="34" t="s">
        <v>1897</v>
      </c>
      <c r="G51" s="35">
        <v>980340002564</v>
      </c>
      <c r="H51" s="34" t="s">
        <v>1898</v>
      </c>
      <c r="I51" s="41" t="s">
        <v>56</v>
      </c>
      <c r="J51" s="34" t="s">
        <v>177</v>
      </c>
      <c r="K51" s="34" t="s">
        <v>2718</v>
      </c>
      <c r="L51" s="34">
        <f>VLOOKUP(U51,[1]Субсидирование!$R$2:$V$1153,5,0)</f>
        <v>60</v>
      </c>
      <c r="M51" s="11">
        <v>15000000</v>
      </c>
      <c r="N51" s="36">
        <v>44371</v>
      </c>
      <c r="O51" s="36">
        <v>44468</v>
      </c>
      <c r="P51" s="36" t="s">
        <v>28</v>
      </c>
      <c r="Q51" s="34" t="s">
        <v>2244</v>
      </c>
      <c r="R51" s="43">
        <v>0.1</v>
      </c>
      <c r="S51" s="44">
        <v>0.15</v>
      </c>
      <c r="T51" s="44" t="s">
        <v>1899</v>
      </c>
      <c r="U51" s="37">
        <v>41673</v>
      </c>
    </row>
    <row r="52" spans="1:22" s="38" customFormat="1" ht="33" customHeight="1" x14ac:dyDescent="0.25">
      <c r="A52" s="34">
        <v>50</v>
      </c>
      <c r="B52" s="34">
        <v>2021</v>
      </c>
      <c r="C52" s="34" t="s">
        <v>854</v>
      </c>
      <c r="D52" s="34" t="s">
        <v>213</v>
      </c>
      <c r="E52" s="34" t="s">
        <v>42</v>
      </c>
      <c r="F52" s="34" t="s">
        <v>1897</v>
      </c>
      <c r="G52" s="35">
        <v>980340002564</v>
      </c>
      <c r="H52" s="34" t="s">
        <v>1898</v>
      </c>
      <c r="I52" s="41" t="s">
        <v>56</v>
      </c>
      <c r="J52" s="34" t="s">
        <v>177</v>
      </c>
      <c r="K52" s="34" t="s">
        <v>1405</v>
      </c>
      <c r="L52" s="34">
        <f>VLOOKUP(U52,[1]Субсидирование!$R$2:$V$1153,5,0)</f>
        <v>36</v>
      </c>
      <c r="M52" s="11">
        <v>7000000</v>
      </c>
      <c r="N52" s="36">
        <v>44371</v>
      </c>
      <c r="O52" s="36">
        <v>44432</v>
      </c>
      <c r="P52" s="36" t="s">
        <v>28</v>
      </c>
      <c r="Q52" s="34" t="s">
        <v>2244</v>
      </c>
      <c r="R52" s="44">
        <v>0.09</v>
      </c>
      <c r="S52" s="44">
        <v>0.15</v>
      </c>
      <c r="T52" s="44" t="s">
        <v>1900</v>
      </c>
      <c r="U52" s="37">
        <v>41674</v>
      </c>
    </row>
    <row r="53" spans="1:22" s="38" customFormat="1" ht="33" customHeight="1" x14ac:dyDescent="0.25">
      <c r="A53" s="34">
        <v>51</v>
      </c>
      <c r="B53" s="34">
        <v>2023</v>
      </c>
      <c r="C53" s="34" t="s">
        <v>967</v>
      </c>
      <c r="D53" s="34" t="s">
        <v>59</v>
      </c>
      <c r="E53" s="34" t="s">
        <v>41</v>
      </c>
      <c r="F53" s="34" t="s">
        <v>2904</v>
      </c>
      <c r="G53" s="35">
        <v>980340001516</v>
      </c>
      <c r="H53" s="34" t="s">
        <v>2078</v>
      </c>
      <c r="I53" s="34" t="s">
        <v>56</v>
      </c>
      <c r="J53" s="34" t="s">
        <v>574</v>
      </c>
      <c r="K53" s="34" t="s">
        <v>2718</v>
      </c>
      <c r="L53" s="34">
        <v>60</v>
      </c>
      <c r="M53" s="11">
        <v>340000000</v>
      </c>
      <c r="N53" s="36">
        <v>45012</v>
      </c>
      <c r="O53" s="36">
        <v>45044</v>
      </c>
      <c r="P53" s="36" t="s">
        <v>28</v>
      </c>
      <c r="Q53" s="34" t="s">
        <v>58</v>
      </c>
      <c r="R53" s="46">
        <v>0.13250000000000001</v>
      </c>
      <c r="S53" s="46">
        <v>0.21249999999999999</v>
      </c>
      <c r="T53" s="34" t="s">
        <v>2905</v>
      </c>
      <c r="U53" s="37">
        <v>63167</v>
      </c>
    </row>
    <row r="54" spans="1:22" s="38" customFormat="1" ht="33" customHeight="1" x14ac:dyDescent="0.25">
      <c r="A54" s="34">
        <v>52</v>
      </c>
      <c r="B54" s="34">
        <v>2023</v>
      </c>
      <c r="C54" s="34" t="s">
        <v>967</v>
      </c>
      <c r="D54" s="34" t="s">
        <v>59</v>
      </c>
      <c r="E54" s="34" t="s">
        <v>41</v>
      </c>
      <c r="F54" s="34" t="s">
        <v>2904</v>
      </c>
      <c r="G54" s="35">
        <v>980340001516</v>
      </c>
      <c r="H54" s="34" t="s">
        <v>2078</v>
      </c>
      <c r="I54" s="34" t="s">
        <v>56</v>
      </c>
      <c r="J54" s="34" t="s">
        <v>2906</v>
      </c>
      <c r="K54" s="34" t="s">
        <v>1405</v>
      </c>
      <c r="L54" s="34">
        <v>36</v>
      </c>
      <c r="M54" s="11">
        <v>340000000</v>
      </c>
      <c r="N54" s="36">
        <v>45005</v>
      </c>
      <c r="O54" s="36">
        <v>45044</v>
      </c>
      <c r="P54" s="36" t="s">
        <v>28</v>
      </c>
      <c r="Q54" s="34" t="s">
        <v>58</v>
      </c>
      <c r="R54" s="46">
        <v>0.13250000000000001</v>
      </c>
      <c r="S54" s="46">
        <v>0.21249999999999999</v>
      </c>
      <c r="T54" s="34" t="s">
        <v>2907</v>
      </c>
      <c r="U54" s="37">
        <v>63166</v>
      </c>
    </row>
    <row r="55" spans="1:22" s="38" customFormat="1" ht="33" customHeight="1" x14ac:dyDescent="0.25">
      <c r="A55" s="34">
        <v>53</v>
      </c>
      <c r="B55" s="34">
        <v>2021</v>
      </c>
      <c r="C55" s="34" t="s">
        <v>854</v>
      </c>
      <c r="D55" s="34" t="s">
        <v>213</v>
      </c>
      <c r="E55" s="34" t="s">
        <v>42</v>
      </c>
      <c r="F55" s="34" t="s">
        <v>1730</v>
      </c>
      <c r="G55" s="35">
        <v>980340001506</v>
      </c>
      <c r="H55" s="34" t="s">
        <v>802</v>
      </c>
      <c r="I55" s="41" t="s">
        <v>56</v>
      </c>
      <c r="J55" s="34" t="s">
        <v>1731</v>
      </c>
      <c r="K55" s="34" t="s">
        <v>1405</v>
      </c>
      <c r="L55" s="34">
        <f>VLOOKUP(U55,[1]Субсидирование!$R$2:$V$1153,5,0)</f>
        <v>8</v>
      </c>
      <c r="M55" s="11">
        <v>185149720</v>
      </c>
      <c r="N55" s="36">
        <v>44288</v>
      </c>
      <c r="O55" s="36">
        <v>44343</v>
      </c>
      <c r="P55" s="36" t="s">
        <v>28</v>
      </c>
      <c r="Q55" s="36" t="s">
        <v>58</v>
      </c>
      <c r="R55" s="43">
        <v>0.08</v>
      </c>
      <c r="S55" s="44">
        <v>0.14000000000000001</v>
      </c>
      <c r="T55" s="44" t="s">
        <v>1732</v>
      </c>
      <c r="U55" s="37">
        <v>39710</v>
      </c>
    </row>
    <row r="56" spans="1:22" s="38" customFormat="1" ht="33" customHeight="1" x14ac:dyDescent="0.25">
      <c r="A56" s="34">
        <v>54</v>
      </c>
      <c r="B56" s="34">
        <v>2020</v>
      </c>
      <c r="C56" s="34" t="s">
        <v>854</v>
      </c>
      <c r="D56" s="34" t="s">
        <v>213</v>
      </c>
      <c r="E56" s="34" t="s">
        <v>42</v>
      </c>
      <c r="F56" s="34" t="s">
        <v>1730</v>
      </c>
      <c r="G56" s="35">
        <v>980340001506</v>
      </c>
      <c r="H56" s="34" t="s">
        <v>538</v>
      </c>
      <c r="I56" s="34" t="s">
        <v>56</v>
      </c>
      <c r="J56" s="34" t="s">
        <v>444</v>
      </c>
      <c r="K56" s="34" t="s">
        <v>2718</v>
      </c>
      <c r="L56" s="34">
        <f>VLOOKUP(U56,[1]Субсидирование!$R$2:$V$1153,5,0)</f>
        <v>60</v>
      </c>
      <c r="M56" s="11">
        <v>295755000</v>
      </c>
      <c r="N56" s="36">
        <v>43819</v>
      </c>
      <c r="O56" s="36">
        <v>43824</v>
      </c>
      <c r="P56" s="34" t="s">
        <v>28</v>
      </c>
      <c r="Q56" s="34" t="s">
        <v>43</v>
      </c>
      <c r="R56" s="9">
        <v>8.2500000000000004E-2</v>
      </c>
      <c r="S56" s="9">
        <v>0.14249999999999999</v>
      </c>
      <c r="T56" s="34" t="s">
        <v>539</v>
      </c>
      <c r="U56" s="37">
        <v>27726</v>
      </c>
    </row>
    <row r="57" spans="1:22" s="38" customFormat="1" ht="33" customHeight="1" x14ac:dyDescent="0.25">
      <c r="A57" s="34">
        <v>55</v>
      </c>
      <c r="B57" s="34">
        <v>2020</v>
      </c>
      <c r="C57" s="34" t="s">
        <v>854</v>
      </c>
      <c r="D57" s="34" t="s">
        <v>213</v>
      </c>
      <c r="E57" s="34" t="s">
        <v>42</v>
      </c>
      <c r="F57" s="34" t="s">
        <v>1730</v>
      </c>
      <c r="G57" s="35">
        <v>980340001506</v>
      </c>
      <c r="H57" s="34" t="s">
        <v>537</v>
      </c>
      <c r="I57" s="34" t="s">
        <v>56</v>
      </c>
      <c r="J57" s="34" t="s">
        <v>444</v>
      </c>
      <c r="K57" s="34" t="s">
        <v>2718</v>
      </c>
      <c r="L57" s="34">
        <f>VLOOKUP(U57,[1]Субсидирование!$R$2:$V$1153,5,0)</f>
        <v>66</v>
      </c>
      <c r="M57" s="11">
        <v>705025000</v>
      </c>
      <c r="N57" s="36">
        <v>43819</v>
      </c>
      <c r="O57" s="36">
        <v>43829</v>
      </c>
      <c r="P57" s="34" t="s">
        <v>28</v>
      </c>
      <c r="Q57" s="34" t="s">
        <v>43</v>
      </c>
      <c r="R57" s="9">
        <v>0.08</v>
      </c>
      <c r="S57" s="9">
        <v>0.14000000000000001</v>
      </c>
      <c r="T57" s="34" t="s">
        <v>1123</v>
      </c>
      <c r="U57" s="37">
        <v>27723</v>
      </c>
      <c r="V57" s="38" t="s">
        <v>3074</v>
      </c>
    </row>
    <row r="58" spans="1:22" s="38" customFormat="1" ht="33" customHeight="1" x14ac:dyDescent="0.25">
      <c r="A58" s="34">
        <v>56</v>
      </c>
      <c r="B58" s="34">
        <v>2022</v>
      </c>
      <c r="C58" s="34" t="s">
        <v>854</v>
      </c>
      <c r="D58" s="34" t="s">
        <v>213</v>
      </c>
      <c r="E58" s="34" t="s">
        <v>42</v>
      </c>
      <c r="F58" s="34" t="s">
        <v>1730</v>
      </c>
      <c r="G58" s="35">
        <v>980340001506</v>
      </c>
      <c r="H58" s="34" t="s">
        <v>802</v>
      </c>
      <c r="I58" s="34" t="s">
        <v>56</v>
      </c>
      <c r="J58" s="34" t="s">
        <v>1731</v>
      </c>
      <c r="K58" s="34" t="s">
        <v>2718</v>
      </c>
      <c r="L58" s="34">
        <f>VLOOKUP(U58,[1]Субсидирование!$R$2:$V$1153,5,0)</f>
        <v>60</v>
      </c>
      <c r="M58" s="11">
        <v>250000000</v>
      </c>
      <c r="N58" s="36">
        <v>44847</v>
      </c>
      <c r="O58" s="36">
        <v>44888</v>
      </c>
      <c r="P58" s="34" t="s">
        <v>28</v>
      </c>
      <c r="Q58" s="9" t="s">
        <v>58</v>
      </c>
      <c r="R58" s="9">
        <v>0.12</v>
      </c>
      <c r="S58" s="9">
        <v>0.19</v>
      </c>
      <c r="T58" s="37" t="s">
        <v>2708</v>
      </c>
      <c r="U58" s="37">
        <v>54944</v>
      </c>
    </row>
    <row r="59" spans="1:22" s="38" customFormat="1" ht="33" customHeight="1" x14ac:dyDescent="0.25">
      <c r="A59" s="34">
        <v>57</v>
      </c>
      <c r="B59" s="34">
        <v>2020</v>
      </c>
      <c r="C59" s="41" t="s">
        <v>855</v>
      </c>
      <c r="D59" s="34" t="s">
        <v>213</v>
      </c>
      <c r="E59" s="34" t="s">
        <v>41</v>
      </c>
      <c r="F59" s="34" t="s">
        <v>766</v>
      </c>
      <c r="G59" s="35">
        <v>980340000131</v>
      </c>
      <c r="H59" s="34" t="s">
        <v>767</v>
      </c>
      <c r="I59" s="34" t="s">
        <v>56</v>
      </c>
      <c r="J59" s="34" t="s">
        <v>768</v>
      </c>
      <c r="K59" s="34" t="s">
        <v>2718</v>
      </c>
      <c r="L59" s="34">
        <f>VLOOKUP(U59,[1]Субсидирование!$R$2:$V$1153,5,0)</f>
        <v>84</v>
      </c>
      <c r="M59" s="11">
        <v>664709800</v>
      </c>
      <c r="N59" s="36">
        <v>43895</v>
      </c>
      <c r="O59" s="36">
        <v>43924</v>
      </c>
      <c r="P59" s="36" t="s">
        <v>28</v>
      </c>
      <c r="Q59" s="34" t="s">
        <v>58</v>
      </c>
      <c r="R59" s="9">
        <v>0.09</v>
      </c>
      <c r="S59" s="9">
        <v>0.15</v>
      </c>
      <c r="T59" s="39" t="s">
        <v>769</v>
      </c>
      <c r="U59" s="37">
        <v>28713</v>
      </c>
    </row>
    <row r="60" spans="1:22" s="38" customFormat="1" ht="33" customHeight="1" x14ac:dyDescent="0.25">
      <c r="A60" s="34">
        <v>58</v>
      </c>
      <c r="B60" s="34">
        <v>2022</v>
      </c>
      <c r="C60" s="34" t="s">
        <v>854</v>
      </c>
      <c r="D60" s="79" t="s">
        <v>3021</v>
      </c>
      <c r="E60" s="34" t="s">
        <v>42</v>
      </c>
      <c r="F60" s="34" t="s">
        <v>2154</v>
      </c>
      <c r="G60" s="35">
        <v>980140003862</v>
      </c>
      <c r="H60" s="34" t="s">
        <v>1038</v>
      </c>
      <c r="I60" s="34" t="s">
        <v>56</v>
      </c>
      <c r="J60" s="34" t="s">
        <v>362</v>
      </c>
      <c r="K60" s="34" t="s">
        <v>1405</v>
      </c>
      <c r="L60" s="34">
        <f>VLOOKUP(U60,[1]Субсидирование!$R$2:$V$1153,5,0)</f>
        <v>36</v>
      </c>
      <c r="M60" s="11">
        <v>150000000</v>
      </c>
      <c r="N60" s="36">
        <v>44461</v>
      </c>
      <c r="O60" s="36">
        <v>44726</v>
      </c>
      <c r="P60" s="9" t="s">
        <v>28</v>
      </c>
      <c r="Q60" s="34" t="s">
        <v>58</v>
      </c>
      <c r="R60" s="9">
        <v>0.09</v>
      </c>
      <c r="S60" s="9">
        <v>0.14000000000000001</v>
      </c>
      <c r="T60" s="34" t="s">
        <v>2155</v>
      </c>
      <c r="U60" s="37">
        <v>44414</v>
      </c>
    </row>
    <row r="61" spans="1:22" s="38" customFormat="1" ht="33" customHeight="1" x14ac:dyDescent="0.25">
      <c r="A61" s="34">
        <v>59</v>
      </c>
      <c r="B61" s="34">
        <v>2021</v>
      </c>
      <c r="C61" s="34" t="s">
        <v>854</v>
      </c>
      <c r="D61" s="79" t="s">
        <v>3021</v>
      </c>
      <c r="E61" s="34" t="s">
        <v>42</v>
      </c>
      <c r="F61" s="34" t="s">
        <v>2154</v>
      </c>
      <c r="G61" s="35">
        <v>980140003862</v>
      </c>
      <c r="H61" s="34" t="s">
        <v>1038</v>
      </c>
      <c r="I61" s="34" t="s">
        <v>56</v>
      </c>
      <c r="J61" s="34" t="s">
        <v>362</v>
      </c>
      <c r="K61" s="34" t="s">
        <v>1405</v>
      </c>
      <c r="L61" s="34">
        <f>VLOOKUP(U61,[1]Субсидирование!$R$2:$V$1153,5,0)</f>
        <v>36</v>
      </c>
      <c r="M61" s="11">
        <v>250000000</v>
      </c>
      <c r="N61" s="36">
        <v>44461</v>
      </c>
      <c r="O61" s="36">
        <v>44469</v>
      </c>
      <c r="P61" s="9" t="s">
        <v>28</v>
      </c>
      <c r="Q61" s="34" t="s">
        <v>58</v>
      </c>
      <c r="R61" s="9">
        <v>0.09</v>
      </c>
      <c r="S61" s="9">
        <v>0.14000000000000001</v>
      </c>
      <c r="T61" s="34" t="s">
        <v>2156</v>
      </c>
      <c r="U61" s="37">
        <v>44413</v>
      </c>
    </row>
    <row r="62" spans="1:22" s="38" customFormat="1" ht="33" customHeight="1" x14ac:dyDescent="0.25">
      <c r="A62" s="34">
        <v>60</v>
      </c>
      <c r="B62" s="34">
        <v>2021</v>
      </c>
      <c r="C62" s="34" t="s">
        <v>959</v>
      </c>
      <c r="D62" s="34" t="s">
        <v>2680</v>
      </c>
      <c r="E62" s="34" t="s">
        <v>42</v>
      </c>
      <c r="F62" s="34" t="s">
        <v>2438</v>
      </c>
      <c r="G62" s="35">
        <v>980140003644</v>
      </c>
      <c r="H62" s="34" t="s">
        <v>1498</v>
      </c>
      <c r="I62" s="34" t="s">
        <v>56</v>
      </c>
      <c r="J62" s="34" t="s">
        <v>868</v>
      </c>
      <c r="K62" s="34" t="s">
        <v>1405</v>
      </c>
      <c r="L62" s="34">
        <f>VLOOKUP(U62,[1]Субсидирование!$R$2:$V$1153,5,0)</f>
        <v>35</v>
      </c>
      <c r="M62" s="11">
        <v>1218000000</v>
      </c>
      <c r="N62" s="36">
        <v>44158</v>
      </c>
      <c r="O62" s="36">
        <v>44244</v>
      </c>
      <c r="P62" s="9" t="s">
        <v>28</v>
      </c>
      <c r="Q62" s="36" t="s">
        <v>58</v>
      </c>
      <c r="R62" s="43">
        <v>0.09</v>
      </c>
      <c r="S62" s="9">
        <v>0.15</v>
      </c>
      <c r="T62" s="9" t="s">
        <v>1499</v>
      </c>
      <c r="U62" s="37">
        <v>36184</v>
      </c>
    </row>
    <row r="63" spans="1:22" s="38" customFormat="1" ht="33" customHeight="1" x14ac:dyDescent="0.25">
      <c r="A63" s="34">
        <v>61</v>
      </c>
      <c r="B63" s="34">
        <v>2021</v>
      </c>
      <c r="C63" s="34" t="s">
        <v>959</v>
      </c>
      <c r="D63" s="79" t="s">
        <v>3021</v>
      </c>
      <c r="E63" s="34" t="s">
        <v>42</v>
      </c>
      <c r="F63" s="34" t="s">
        <v>2438</v>
      </c>
      <c r="G63" s="35">
        <v>980140003644</v>
      </c>
      <c r="H63" s="34" t="s">
        <v>2439</v>
      </c>
      <c r="I63" s="34" t="s">
        <v>56</v>
      </c>
      <c r="J63" s="34" t="s">
        <v>423</v>
      </c>
      <c r="K63" s="34" t="s">
        <v>1405</v>
      </c>
      <c r="L63" s="34">
        <f>VLOOKUP(U63,[1]Субсидирование!$R$2:$V$1153,5,0)</f>
        <v>36</v>
      </c>
      <c r="M63" s="11">
        <v>2000000000</v>
      </c>
      <c r="N63" s="36">
        <v>44491</v>
      </c>
      <c r="O63" s="36">
        <v>44552</v>
      </c>
      <c r="P63" s="9" t="s">
        <v>28</v>
      </c>
      <c r="Q63" s="34" t="s">
        <v>58</v>
      </c>
      <c r="R63" s="9">
        <v>0.09</v>
      </c>
      <c r="S63" s="9">
        <v>0.15</v>
      </c>
      <c r="T63" s="34" t="s">
        <v>2440</v>
      </c>
      <c r="U63" s="37">
        <v>45400</v>
      </c>
    </row>
    <row r="64" spans="1:22" s="38" customFormat="1" ht="33" customHeight="1" x14ac:dyDescent="0.25">
      <c r="A64" s="34">
        <v>62</v>
      </c>
      <c r="B64" s="34">
        <v>2023</v>
      </c>
      <c r="C64" s="34" t="s">
        <v>855</v>
      </c>
      <c r="D64" s="34" t="s">
        <v>213</v>
      </c>
      <c r="E64" s="34" t="s">
        <v>42</v>
      </c>
      <c r="F64" s="34" t="s">
        <v>2857</v>
      </c>
      <c r="G64" s="35">
        <v>980140002795</v>
      </c>
      <c r="H64" s="34" t="s">
        <v>2858</v>
      </c>
      <c r="I64" s="34" t="s">
        <v>56</v>
      </c>
      <c r="J64" s="34" t="s">
        <v>1003</v>
      </c>
      <c r="K64" s="34" t="s">
        <v>2718</v>
      </c>
      <c r="L64" s="34">
        <f>VLOOKUP(U64,[1]Субсидирование!$R$2:$V$1153,5,0)</f>
        <v>38</v>
      </c>
      <c r="M64" s="11">
        <v>500000000</v>
      </c>
      <c r="N64" s="36">
        <v>44981</v>
      </c>
      <c r="O64" s="36">
        <v>45014</v>
      </c>
      <c r="P64" s="34" t="s">
        <v>28</v>
      </c>
      <c r="Q64" s="34" t="s">
        <v>88</v>
      </c>
      <c r="R64" s="46">
        <v>0.13250000000000001</v>
      </c>
      <c r="S64" s="46">
        <v>0.21249999999999999</v>
      </c>
      <c r="T64" s="34" t="s">
        <v>2863</v>
      </c>
      <c r="U64" s="37">
        <v>62175</v>
      </c>
    </row>
    <row r="65" spans="1:22" s="38" customFormat="1" ht="33" customHeight="1" x14ac:dyDescent="0.25">
      <c r="A65" s="34">
        <v>63</v>
      </c>
      <c r="B65" s="34">
        <v>2021</v>
      </c>
      <c r="C65" s="34" t="s">
        <v>853</v>
      </c>
      <c r="D65" s="34" t="s">
        <v>59</v>
      </c>
      <c r="E65" s="34" t="s">
        <v>42</v>
      </c>
      <c r="F65" s="34" t="s">
        <v>2474</v>
      </c>
      <c r="G65" s="35">
        <v>971140002984</v>
      </c>
      <c r="H65" s="34" t="s">
        <v>1038</v>
      </c>
      <c r="I65" s="34" t="s">
        <v>56</v>
      </c>
      <c r="J65" s="34" t="s">
        <v>362</v>
      </c>
      <c r="K65" s="34" t="s">
        <v>1405</v>
      </c>
      <c r="L65" s="34">
        <f>VLOOKUP(U65,[1]Субсидирование!$R$2:$V$1153,5,0)</f>
        <v>36</v>
      </c>
      <c r="M65" s="11">
        <v>400000000</v>
      </c>
      <c r="N65" s="36">
        <v>44512</v>
      </c>
      <c r="O65" s="36">
        <v>44558</v>
      </c>
      <c r="P65" s="9" t="s">
        <v>28</v>
      </c>
      <c r="Q65" s="34" t="s">
        <v>58</v>
      </c>
      <c r="R65" s="34">
        <v>10</v>
      </c>
      <c r="S65" s="9">
        <v>0.15</v>
      </c>
      <c r="T65" s="34" t="s">
        <v>2475</v>
      </c>
      <c r="U65" s="37">
        <v>46257</v>
      </c>
    </row>
    <row r="66" spans="1:22" s="38" customFormat="1" ht="33" customHeight="1" x14ac:dyDescent="0.25">
      <c r="A66" s="34">
        <v>64</v>
      </c>
      <c r="B66" s="34">
        <v>2020</v>
      </c>
      <c r="C66" s="34" t="s">
        <v>972</v>
      </c>
      <c r="D66" s="34" t="s">
        <v>18</v>
      </c>
      <c r="E66" s="34" t="s">
        <v>41</v>
      </c>
      <c r="F66" s="34" t="s">
        <v>1343</v>
      </c>
      <c r="G66" s="35">
        <v>971040000944</v>
      </c>
      <c r="H66" s="34" t="s">
        <v>1342</v>
      </c>
      <c r="I66" s="34" t="s">
        <v>3033</v>
      </c>
      <c r="J66" s="34" t="s">
        <v>693</v>
      </c>
      <c r="K66" s="34" t="s">
        <v>2718</v>
      </c>
      <c r="L66" s="34">
        <f>VLOOKUP(U66,[1]Субсидирование!$R$2:$V$1153,5,0)</f>
        <v>84</v>
      </c>
      <c r="M66" s="11">
        <v>233000000</v>
      </c>
      <c r="N66" s="36">
        <v>43879</v>
      </c>
      <c r="O66" s="36">
        <v>44055</v>
      </c>
      <c r="P66" s="48" t="s">
        <v>28</v>
      </c>
      <c r="Q66" s="34" t="s">
        <v>58</v>
      </c>
      <c r="R66" s="9">
        <v>0.09</v>
      </c>
      <c r="S66" s="9">
        <v>0.15</v>
      </c>
      <c r="T66" s="34" t="s">
        <v>256</v>
      </c>
      <c r="U66" s="37">
        <v>28389</v>
      </c>
    </row>
    <row r="67" spans="1:22" s="38" customFormat="1" ht="33" customHeight="1" x14ac:dyDescent="0.25">
      <c r="A67" s="34">
        <v>65</v>
      </c>
      <c r="B67" s="34">
        <v>2020</v>
      </c>
      <c r="C67" s="34" t="s">
        <v>959</v>
      </c>
      <c r="D67" s="34" t="s">
        <v>208</v>
      </c>
      <c r="E67" s="34" t="s">
        <v>42</v>
      </c>
      <c r="F67" s="34" t="s">
        <v>1086</v>
      </c>
      <c r="G67" s="35">
        <v>970940003136</v>
      </c>
      <c r="H67" s="34" t="s">
        <v>1091</v>
      </c>
      <c r="I67" s="34" t="s">
        <v>56</v>
      </c>
      <c r="J67" s="34" t="s">
        <v>820</v>
      </c>
      <c r="K67" s="34" t="s">
        <v>1405</v>
      </c>
      <c r="L67" s="34">
        <f>VLOOKUP(U67,[1]Субсидирование!$R$2:$V$1153,5,0)</f>
        <v>36</v>
      </c>
      <c r="M67" s="11">
        <v>500000000</v>
      </c>
      <c r="N67" s="36">
        <v>44027</v>
      </c>
      <c r="O67" s="36">
        <v>44035</v>
      </c>
      <c r="P67" s="36" t="s">
        <v>28</v>
      </c>
      <c r="Q67" s="34" t="s">
        <v>88</v>
      </c>
      <c r="R67" s="9">
        <v>0.09</v>
      </c>
      <c r="S67" s="9">
        <v>0.15</v>
      </c>
      <c r="T67" s="34" t="s">
        <v>1088</v>
      </c>
      <c r="U67" s="37">
        <v>31656</v>
      </c>
    </row>
    <row r="68" spans="1:22" s="38" customFormat="1" ht="33" customHeight="1" x14ac:dyDescent="0.25">
      <c r="A68" s="34">
        <v>66</v>
      </c>
      <c r="B68" s="34">
        <v>2020</v>
      </c>
      <c r="C68" s="34" t="s">
        <v>959</v>
      </c>
      <c r="D68" s="34" t="s">
        <v>208</v>
      </c>
      <c r="E68" s="34" t="s">
        <v>42</v>
      </c>
      <c r="F68" s="34" t="s">
        <v>1086</v>
      </c>
      <c r="G68" s="35">
        <v>970940003136</v>
      </c>
      <c r="H68" s="34" t="s">
        <v>1087</v>
      </c>
      <c r="I68" s="34" t="s">
        <v>56</v>
      </c>
      <c r="J68" s="34" t="s">
        <v>820</v>
      </c>
      <c r="K68" s="34" t="s">
        <v>1405</v>
      </c>
      <c r="L68" s="34">
        <f>VLOOKUP(U68,[1]Субсидирование!$R$2:$V$1153,5,0)</f>
        <v>36</v>
      </c>
      <c r="M68" s="11">
        <v>1310000000</v>
      </c>
      <c r="N68" s="36">
        <v>44027</v>
      </c>
      <c r="O68" s="36">
        <v>44057</v>
      </c>
      <c r="P68" s="36" t="s">
        <v>28</v>
      </c>
      <c r="Q68" s="34" t="s">
        <v>88</v>
      </c>
      <c r="R68" s="9">
        <v>0.09</v>
      </c>
      <c r="S68" s="9">
        <v>0.15</v>
      </c>
      <c r="T68" s="34" t="s">
        <v>1088</v>
      </c>
      <c r="U68" s="37">
        <v>30488</v>
      </c>
    </row>
    <row r="69" spans="1:22" s="38" customFormat="1" ht="33" customHeight="1" x14ac:dyDescent="0.25">
      <c r="A69" s="34">
        <v>67</v>
      </c>
      <c r="B69" s="34">
        <v>2020</v>
      </c>
      <c r="C69" s="34" t="s">
        <v>959</v>
      </c>
      <c r="D69" s="34" t="s">
        <v>59</v>
      </c>
      <c r="E69" s="34" t="s">
        <v>42</v>
      </c>
      <c r="F69" s="34" t="s">
        <v>1086</v>
      </c>
      <c r="G69" s="35">
        <v>970940003136</v>
      </c>
      <c r="H69" s="34" t="s">
        <v>1089</v>
      </c>
      <c r="I69" s="34" t="s">
        <v>56</v>
      </c>
      <c r="J69" s="34" t="s">
        <v>820</v>
      </c>
      <c r="K69" s="34" t="s">
        <v>1405</v>
      </c>
      <c r="L69" s="34">
        <f>VLOOKUP(U69,[1]Субсидирование!$R$2:$V$1153,5,0)</f>
        <v>36</v>
      </c>
      <c r="M69" s="11">
        <v>1500000000</v>
      </c>
      <c r="N69" s="36">
        <v>44028</v>
      </c>
      <c r="O69" s="36">
        <v>44057</v>
      </c>
      <c r="P69" s="36" t="s">
        <v>28</v>
      </c>
      <c r="Q69" s="34" t="s">
        <v>88</v>
      </c>
      <c r="R69" s="9">
        <v>0.09</v>
      </c>
      <c r="S69" s="9">
        <v>0.15</v>
      </c>
      <c r="T69" s="34" t="s">
        <v>1090</v>
      </c>
      <c r="U69" s="37">
        <v>31735</v>
      </c>
    </row>
    <row r="70" spans="1:22" s="38" customFormat="1" ht="33" customHeight="1" x14ac:dyDescent="0.25">
      <c r="A70" s="34">
        <v>68</v>
      </c>
      <c r="B70" s="34">
        <v>2020</v>
      </c>
      <c r="C70" s="34" t="s">
        <v>959</v>
      </c>
      <c r="D70" s="34" t="s">
        <v>59</v>
      </c>
      <c r="E70" s="34" t="s">
        <v>41</v>
      </c>
      <c r="F70" s="34" t="s">
        <v>1086</v>
      </c>
      <c r="G70" s="35">
        <v>970940003136</v>
      </c>
      <c r="H70" s="34" t="s">
        <v>1348</v>
      </c>
      <c r="I70" s="34" t="s">
        <v>56</v>
      </c>
      <c r="J70" s="34" t="s">
        <v>820</v>
      </c>
      <c r="K70" s="34" t="s">
        <v>2720</v>
      </c>
      <c r="L70" s="34">
        <f>VLOOKUP(U70,[1]Субсидирование!$R$2:$V$1153,5,0)</f>
        <v>60</v>
      </c>
      <c r="M70" s="11">
        <v>2500000000</v>
      </c>
      <c r="N70" s="36">
        <v>44111</v>
      </c>
      <c r="O70" s="36">
        <v>44126</v>
      </c>
      <c r="P70" s="36" t="s">
        <v>28</v>
      </c>
      <c r="Q70" s="34" t="s">
        <v>88</v>
      </c>
      <c r="R70" s="9">
        <v>0.09</v>
      </c>
      <c r="S70" s="9">
        <v>0.15</v>
      </c>
      <c r="T70" s="34" t="s">
        <v>1349</v>
      </c>
      <c r="U70" s="37">
        <v>34241</v>
      </c>
    </row>
    <row r="71" spans="1:22" s="38" customFormat="1" ht="33" customHeight="1" x14ac:dyDescent="0.25">
      <c r="A71" s="34">
        <v>69</v>
      </c>
      <c r="B71" s="34">
        <v>2021</v>
      </c>
      <c r="C71" s="34" t="s">
        <v>971</v>
      </c>
      <c r="D71" s="34" t="s">
        <v>2631</v>
      </c>
      <c r="E71" s="34" t="s">
        <v>42</v>
      </c>
      <c r="F71" s="34" t="s">
        <v>1874</v>
      </c>
      <c r="G71" s="35">
        <v>970840000900</v>
      </c>
      <c r="H71" s="34" t="s">
        <v>1875</v>
      </c>
      <c r="I71" s="34" t="s">
        <v>56</v>
      </c>
      <c r="J71" s="34" t="s">
        <v>1544</v>
      </c>
      <c r="K71" s="34" t="s">
        <v>1405</v>
      </c>
      <c r="L71" s="34">
        <f>VLOOKUP(U71,[1]Субсидирование!$R$2:$V$1153,5,0)</f>
        <v>36</v>
      </c>
      <c r="M71" s="11">
        <v>350000000</v>
      </c>
      <c r="N71" s="36">
        <v>44384</v>
      </c>
      <c r="O71" s="36">
        <v>44435</v>
      </c>
      <c r="P71" s="36" t="s">
        <v>28</v>
      </c>
      <c r="Q71" s="36" t="s">
        <v>58</v>
      </c>
      <c r="R71" s="44">
        <v>0.09</v>
      </c>
      <c r="S71" s="44">
        <v>0.15</v>
      </c>
      <c r="T71" s="44" t="s">
        <v>1876</v>
      </c>
      <c r="U71" s="37">
        <v>41241</v>
      </c>
    </row>
    <row r="72" spans="1:22" s="38" customFormat="1" ht="33" customHeight="1" x14ac:dyDescent="0.25">
      <c r="A72" s="34">
        <v>70</v>
      </c>
      <c r="B72" s="34">
        <v>2021</v>
      </c>
      <c r="C72" s="34" t="s">
        <v>971</v>
      </c>
      <c r="D72" s="34" t="s">
        <v>2631</v>
      </c>
      <c r="E72" s="34" t="s">
        <v>42</v>
      </c>
      <c r="F72" s="34" t="s">
        <v>1874</v>
      </c>
      <c r="G72" s="35">
        <v>970840000900</v>
      </c>
      <c r="H72" s="34" t="s">
        <v>2330</v>
      </c>
      <c r="I72" s="34" t="s">
        <v>56</v>
      </c>
      <c r="J72" s="34" t="s">
        <v>1544</v>
      </c>
      <c r="K72" s="34" t="s">
        <v>1405</v>
      </c>
      <c r="L72" s="34">
        <f>VLOOKUP(U72,[1]Субсидирование!$R$2:$V$1153,5,0)</f>
        <v>36</v>
      </c>
      <c r="M72" s="11">
        <v>410000000</v>
      </c>
      <c r="N72" s="36">
        <v>44552</v>
      </c>
      <c r="O72" s="36">
        <v>44557</v>
      </c>
      <c r="P72" s="9" t="s">
        <v>28</v>
      </c>
      <c r="Q72" s="34" t="s">
        <v>58</v>
      </c>
      <c r="R72" s="9">
        <v>0.09</v>
      </c>
      <c r="S72" s="9">
        <v>0.15</v>
      </c>
      <c r="T72" s="34" t="s">
        <v>2433</v>
      </c>
      <c r="U72" s="37">
        <v>47471</v>
      </c>
      <c r="V72" s="38" t="s">
        <v>3075</v>
      </c>
    </row>
    <row r="73" spans="1:22" s="38" customFormat="1" ht="33" customHeight="1" x14ac:dyDescent="0.25">
      <c r="A73" s="34">
        <v>71</v>
      </c>
      <c r="B73" s="34">
        <v>2021</v>
      </c>
      <c r="C73" s="34" t="s">
        <v>971</v>
      </c>
      <c r="D73" s="34" t="s">
        <v>213</v>
      </c>
      <c r="E73" s="34" t="s">
        <v>42</v>
      </c>
      <c r="F73" s="34" t="s">
        <v>1874</v>
      </c>
      <c r="G73" s="35">
        <v>970840000900</v>
      </c>
      <c r="H73" s="34" t="s">
        <v>1489</v>
      </c>
      <c r="I73" s="34" t="s">
        <v>56</v>
      </c>
      <c r="J73" s="34" t="s">
        <v>31</v>
      </c>
      <c r="K73" s="34" t="s">
        <v>1405</v>
      </c>
      <c r="L73" s="34">
        <f>VLOOKUP(U73,[1]Субсидирование!$R$2:$V$1153,5,0)</f>
        <v>36</v>
      </c>
      <c r="M73" s="11">
        <v>200000000</v>
      </c>
      <c r="N73" s="36">
        <v>44147</v>
      </c>
      <c r="O73" s="36">
        <v>44211</v>
      </c>
      <c r="P73" s="36" t="s">
        <v>28</v>
      </c>
      <c r="Q73" s="36" t="s">
        <v>58</v>
      </c>
      <c r="R73" s="43">
        <v>7.0000000000000007E-2</v>
      </c>
      <c r="S73" s="9">
        <v>0.13</v>
      </c>
      <c r="T73" s="9" t="s">
        <v>1490</v>
      </c>
      <c r="U73" s="37">
        <v>35700</v>
      </c>
    </row>
    <row r="74" spans="1:22" s="38" customFormat="1" ht="33" customHeight="1" x14ac:dyDescent="0.25">
      <c r="A74" s="34">
        <v>72</v>
      </c>
      <c r="B74" s="34">
        <v>2022</v>
      </c>
      <c r="C74" s="34" t="s">
        <v>971</v>
      </c>
      <c r="D74" s="34" t="s">
        <v>2631</v>
      </c>
      <c r="E74" s="34" t="s">
        <v>42</v>
      </c>
      <c r="F74" s="34" t="s">
        <v>1874</v>
      </c>
      <c r="G74" s="35">
        <v>970840000900</v>
      </c>
      <c r="H74" s="34" t="s">
        <v>2783</v>
      </c>
      <c r="I74" s="34" t="s">
        <v>56</v>
      </c>
      <c r="J74" s="34" t="s">
        <v>1544</v>
      </c>
      <c r="K74" s="34" t="s">
        <v>1405</v>
      </c>
      <c r="L74" s="34">
        <f>VLOOKUP(U74,[1]Субсидирование!$R$2:$V$1153,5,0)</f>
        <v>36</v>
      </c>
      <c r="M74" s="11">
        <v>240000000</v>
      </c>
      <c r="N74" s="36">
        <v>44916</v>
      </c>
      <c r="O74" s="36">
        <v>44924</v>
      </c>
      <c r="P74" s="34" t="s">
        <v>28</v>
      </c>
      <c r="Q74" s="34" t="s">
        <v>58</v>
      </c>
      <c r="R74" s="46">
        <v>0.14249999999999999</v>
      </c>
      <c r="S74" s="46">
        <v>0.21249999999999999</v>
      </c>
      <c r="T74" s="34" t="s">
        <v>2784</v>
      </c>
      <c r="U74" s="37">
        <v>59333</v>
      </c>
    </row>
    <row r="75" spans="1:22" s="38" customFormat="1" ht="33" customHeight="1" x14ac:dyDescent="0.25">
      <c r="A75" s="34">
        <v>73</v>
      </c>
      <c r="B75" s="34">
        <v>2020</v>
      </c>
      <c r="C75" s="34" t="s">
        <v>946</v>
      </c>
      <c r="D75" s="34" t="s">
        <v>18</v>
      </c>
      <c r="E75" s="34" t="s">
        <v>41</v>
      </c>
      <c r="F75" s="34" t="s">
        <v>697</v>
      </c>
      <c r="G75" s="35">
        <v>970812300114</v>
      </c>
      <c r="H75" s="34" t="s">
        <v>264</v>
      </c>
      <c r="I75" s="34" t="s">
        <v>115</v>
      </c>
      <c r="J75" s="34" t="s">
        <v>698</v>
      </c>
      <c r="K75" s="34" t="s">
        <v>2718</v>
      </c>
      <c r="L75" s="34">
        <f>VLOOKUP(U75,[1]Субсидирование!$R$2:$V$1153,5,0)</f>
        <v>84</v>
      </c>
      <c r="M75" s="11">
        <v>45220000</v>
      </c>
      <c r="N75" s="36">
        <v>43885</v>
      </c>
      <c r="O75" s="36">
        <v>43963</v>
      </c>
      <c r="P75" s="34" t="s">
        <v>28</v>
      </c>
      <c r="Q75" s="34" t="s">
        <v>93</v>
      </c>
      <c r="R75" s="9">
        <v>0.09</v>
      </c>
      <c r="S75" s="9">
        <v>0.15</v>
      </c>
      <c r="T75" s="34" t="s">
        <v>699</v>
      </c>
      <c r="U75" s="37">
        <v>28556</v>
      </c>
    </row>
    <row r="76" spans="1:22" s="38" customFormat="1" ht="33" customHeight="1" x14ac:dyDescent="0.25">
      <c r="A76" s="34">
        <v>74</v>
      </c>
      <c r="B76" s="34">
        <v>2020</v>
      </c>
      <c r="C76" s="34" t="s">
        <v>832</v>
      </c>
      <c r="D76" s="34" t="s">
        <v>2631</v>
      </c>
      <c r="E76" s="34" t="s">
        <v>41</v>
      </c>
      <c r="F76" s="34" t="s">
        <v>616</v>
      </c>
      <c r="G76" s="35">
        <v>970640001476</v>
      </c>
      <c r="H76" s="34" t="s">
        <v>617</v>
      </c>
      <c r="I76" s="34" t="s">
        <v>56</v>
      </c>
      <c r="J76" s="34" t="s">
        <v>258</v>
      </c>
      <c r="K76" s="34" t="s">
        <v>2718</v>
      </c>
      <c r="L76" s="34">
        <f>VLOOKUP(U76,[1]Субсидирование!$R$2:$V$1153,5,0)</f>
        <v>60</v>
      </c>
      <c r="M76" s="11">
        <v>135000000</v>
      </c>
      <c r="N76" s="36">
        <v>43867</v>
      </c>
      <c r="O76" s="36">
        <v>43881</v>
      </c>
      <c r="P76" s="34" t="s">
        <v>28</v>
      </c>
      <c r="Q76" s="34" t="s">
        <v>43</v>
      </c>
      <c r="R76" s="9">
        <v>0.09</v>
      </c>
      <c r="S76" s="9">
        <v>0.15</v>
      </c>
      <c r="T76" s="34" t="s">
        <v>618</v>
      </c>
      <c r="U76" s="37">
        <v>28194</v>
      </c>
    </row>
    <row r="77" spans="1:22" s="38" customFormat="1" ht="33" customHeight="1" x14ac:dyDescent="0.25">
      <c r="A77" s="34">
        <v>75</v>
      </c>
      <c r="B77" s="34">
        <v>2021</v>
      </c>
      <c r="C77" s="34" t="s">
        <v>946</v>
      </c>
      <c r="D77" s="34" t="s">
        <v>213</v>
      </c>
      <c r="E77" s="34" t="s">
        <v>41</v>
      </c>
      <c r="F77" s="34" t="s">
        <v>1837</v>
      </c>
      <c r="G77" s="35">
        <v>970540005910</v>
      </c>
      <c r="H77" s="34" t="s">
        <v>1838</v>
      </c>
      <c r="I77" s="41" t="s">
        <v>56</v>
      </c>
      <c r="J77" s="34" t="s">
        <v>258</v>
      </c>
      <c r="K77" s="34" t="s">
        <v>2720</v>
      </c>
      <c r="L77" s="34">
        <f>VLOOKUP(U77,[1]Субсидирование!$R$2:$V$1153,5,0)</f>
        <v>108</v>
      </c>
      <c r="M77" s="11">
        <v>449000000</v>
      </c>
      <c r="N77" s="36">
        <v>44354</v>
      </c>
      <c r="O77" s="36">
        <v>44454</v>
      </c>
      <c r="P77" s="36" t="s">
        <v>28</v>
      </c>
      <c r="Q77" s="36" t="s">
        <v>58</v>
      </c>
      <c r="R77" s="39">
        <v>8.5000000000000006E-2</v>
      </c>
      <c r="S77" s="42">
        <v>0.14499999999999999</v>
      </c>
      <c r="T77" s="44" t="s">
        <v>1839</v>
      </c>
      <c r="U77" s="37">
        <v>41048</v>
      </c>
    </row>
    <row r="78" spans="1:22" s="38" customFormat="1" ht="33" customHeight="1" x14ac:dyDescent="0.25">
      <c r="A78" s="34">
        <v>76</v>
      </c>
      <c r="B78" s="34">
        <v>2021</v>
      </c>
      <c r="C78" s="34" t="s">
        <v>854</v>
      </c>
      <c r="D78" s="79" t="s">
        <v>3021</v>
      </c>
      <c r="E78" s="34" t="s">
        <v>41</v>
      </c>
      <c r="F78" s="34" t="s">
        <v>2261</v>
      </c>
      <c r="G78" s="35">
        <v>970340003540</v>
      </c>
      <c r="H78" s="34" t="s">
        <v>1342</v>
      </c>
      <c r="I78" s="34" t="s">
        <v>3033</v>
      </c>
      <c r="J78" s="34" t="s">
        <v>385</v>
      </c>
      <c r="K78" s="34" t="s">
        <v>2718</v>
      </c>
      <c r="L78" s="34">
        <f>VLOOKUP(U78,[1]Субсидирование!$R$2:$V$1153,5,0)</f>
        <v>84</v>
      </c>
      <c r="M78" s="11">
        <v>300000000</v>
      </c>
      <c r="N78" s="36">
        <v>44498</v>
      </c>
      <c r="O78" s="36">
        <v>44537</v>
      </c>
      <c r="P78" s="9" t="s">
        <v>28</v>
      </c>
      <c r="Q78" s="34" t="s">
        <v>58</v>
      </c>
      <c r="R78" s="9">
        <v>0.09</v>
      </c>
      <c r="S78" s="9">
        <v>0.15</v>
      </c>
      <c r="T78" s="34" t="s">
        <v>2262</v>
      </c>
      <c r="U78" s="37">
        <v>45584</v>
      </c>
    </row>
    <row r="79" spans="1:22" s="38" customFormat="1" ht="33" customHeight="1" x14ac:dyDescent="0.25">
      <c r="A79" s="34">
        <v>77</v>
      </c>
      <c r="B79" s="34">
        <v>2023</v>
      </c>
      <c r="C79" s="34" t="s">
        <v>832</v>
      </c>
      <c r="D79" s="34" t="s">
        <v>2878</v>
      </c>
      <c r="E79" s="34" t="s">
        <v>42</v>
      </c>
      <c r="F79" s="34" t="s">
        <v>2837</v>
      </c>
      <c r="G79" s="35">
        <v>970340000625</v>
      </c>
      <c r="H79" s="34" t="s">
        <v>2838</v>
      </c>
      <c r="I79" s="34" t="s">
        <v>56</v>
      </c>
      <c r="J79" s="34" t="s">
        <v>2103</v>
      </c>
      <c r="K79" s="34" t="s">
        <v>2718</v>
      </c>
      <c r="L79" s="34">
        <f>VLOOKUP(U79,[1]Субсидирование!$R$2:$V$1153,5,0)</f>
        <v>48</v>
      </c>
      <c r="M79" s="11">
        <v>32782400</v>
      </c>
      <c r="N79" s="36">
        <v>44965</v>
      </c>
      <c r="O79" s="36">
        <v>44973</v>
      </c>
      <c r="P79" s="34" t="s">
        <v>28</v>
      </c>
      <c r="Q79" s="34" t="s">
        <v>88</v>
      </c>
      <c r="R79" s="46">
        <v>0.08</v>
      </c>
      <c r="S79" s="46">
        <v>0.15</v>
      </c>
      <c r="T79" s="34" t="s">
        <v>2842</v>
      </c>
      <c r="U79" s="37">
        <v>60834</v>
      </c>
    </row>
    <row r="80" spans="1:22" s="38" customFormat="1" ht="33" customHeight="1" x14ac:dyDescent="0.25">
      <c r="A80" s="34">
        <v>78</v>
      </c>
      <c r="B80" s="34">
        <v>2020</v>
      </c>
      <c r="C80" s="34" t="s">
        <v>946</v>
      </c>
      <c r="D80" s="34" t="s">
        <v>18</v>
      </c>
      <c r="E80" s="34" t="s">
        <v>41</v>
      </c>
      <c r="F80" s="34" t="s">
        <v>528</v>
      </c>
      <c r="G80" s="35">
        <v>970140001276</v>
      </c>
      <c r="H80" s="34" t="s">
        <v>529</v>
      </c>
      <c r="I80" s="34" t="s">
        <v>56</v>
      </c>
      <c r="J80" s="34" t="s">
        <v>530</v>
      </c>
      <c r="K80" s="34" t="s">
        <v>1405</v>
      </c>
      <c r="L80" s="34">
        <f>VLOOKUP(U80,[1]Субсидирование!$R$2:$V$1153,5,0)</f>
        <v>36</v>
      </c>
      <c r="M80" s="11">
        <v>137000000</v>
      </c>
      <c r="N80" s="36">
        <v>43819</v>
      </c>
      <c r="O80" s="36">
        <v>43830</v>
      </c>
      <c r="P80" s="34" t="s">
        <v>28</v>
      </c>
      <c r="Q80" s="34" t="s">
        <v>58</v>
      </c>
      <c r="R80" s="9">
        <v>0.09</v>
      </c>
      <c r="S80" s="9">
        <v>0.15</v>
      </c>
      <c r="T80" s="34" t="s">
        <v>495</v>
      </c>
      <c r="U80" s="37">
        <v>27720</v>
      </c>
    </row>
    <row r="81" spans="1:23" s="38" customFormat="1" ht="33" customHeight="1" x14ac:dyDescent="0.25">
      <c r="A81" s="34">
        <v>79</v>
      </c>
      <c r="B81" s="34">
        <v>2020</v>
      </c>
      <c r="C81" s="34" t="s">
        <v>946</v>
      </c>
      <c r="D81" s="34" t="s">
        <v>18</v>
      </c>
      <c r="E81" s="34" t="s">
        <v>41</v>
      </c>
      <c r="F81" s="34" t="s">
        <v>528</v>
      </c>
      <c r="G81" s="35">
        <v>970140001276</v>
      </c>
      <c r="H81" s="34" t="s">
        <v>529</v>
      </c>
      <c r="I81" s="34" t="s">
        <v>56</v>
      </c>
      <c r="J81" s="34" t="s">
        <v>530</v>
      </c>
      <c r="K81" s="34" t="s">
        <v>2718</v>
      </c>
      <c r="L81" s="34">
        <f>VLOOKUP(U81,[1]Субсидирование!$R$2:$V$1153,5,0)</f>
        <v>60</v>
      </c>
      <c r="M81" s="11">
        <v>160000000</v>
      </c>
      <c r="N81" s="36">
        <v>43819</v>
      </c>
      <c r="O81" s="36">
        <v>43873</v>
      </c>
      <c r="P81" s="34" t="s">
        <v>28</v>
      </c>
      <c r="Q81" s="34" t="s">
        <v>58</v>
      </c>
      <c r="R81" s="9">
        <v>0.09</v>
      </c>
      <c r="S81" s="9">
        <v>0.15</v>
      </c>
      <c r="T81" s="34" t="s">
        <v>531</v>
      </c>
      <c r="U81" s="37">
        <v>27564</v>
      </c>
      <c r="V81" s="38" t="s">
        <v>3076</v>
      </c>
    </row>
    <row r="82" spans="1:23" s="38" customFormat="1" ht="33" customHeight="1" x14ac:dyDescent="0.25">
      <c r="A82" s="34">
        <v>80</v>
      </c>
      <c r="B82" s="34">
        <v>2021</v>
      </c>
      <c r="C82" s="34" t="s">
        <v>855</v>
      </c>
      <c r="D82" s="34" t="s">
        <v>2680</v>
      </c>
      <c r="E82" s="34" t="s">
        <v>41</v>
      </c>
      <c r="F82" s="34" t="s">
        <v>2105</v>
      </c>
      <c r="G82" s="35">
        <v>970112401430</v>
      </c>
      <c r="H82" s="34" t="s">
        <v>2106</v>
      </c>
      <c r="I82" s="34" t="s">
        <v>56</v>
      </c>
      <c r="J82" s="34" t="s">
        <v>62</v>
      </c>
      <c r="K82" s="34" t="s">
        <v>2718</v>
      </c>
      <c r="L82" s="34">
        <f>VLOOKUP(U82,[1]Субсидирование!$R$2:$V$1153,5,0)</f>
        <v>60</v>
      </c>
      <c r="M82" s="11">
        <v>45000000</v>
      </c>
      <c r="N82" s="36">
        <v>44448</v>
      </c>
      <c r="O82" s="36">
        <v>44469</v>
      </c>
      <c r="P82" s="9" t="s">
        <v>28</v>
      </c>
      <c r="Q82" s="34" t="s">
        <v>2244</v>
      </c>
      <c r="R82" s="43">
        <v>0.09</v>
      </c>
      <c r="S82" s="9">
        <v>0.15</v>
      </c>
      <c r="T82" s="34" t="s">
        <v>632</v>
      </c>
      <c r="U82" s="37">
        <v>43945</v>
      </c>
    </row>
    <row r="83" spans="1:23" s="38" customFormat="1" ht="33" customHeight="1" x14ac:dyDescent="0.25">
      <c r="A83" s="34">
        <v>81</v>
      </c>
      <c r="B83" s="34">
        <v>2021</v>
      </c>
      <c r="C83" s="34" t="s">
        <v>832</v>
      </c>
      <c r="D83" s="34" t="s">
        <v>59</v>
      </c>
      <c r="E83" s="34" t="s">
        <v>41</v>
      </c>
      <c r="F83" s="34" t="s">
        <v>2188</v>
      </c>
      <c r="G83" s="35">
        <v>961240003270</v>
      </c>
      <c r="H83" s="34" t="s">
        <v>2189</v>
      </c>
      <c r="I83" s="34" t="s">
        <v>56</v>
      </c>
      <c r="J83" s="34" t="s">
        <v>258</v>
      </c>
      <c r="K83" s="34" t="s">
        <v>2718</v>
      </c>
      <c r="L83" s="34">
        <f>VLOOKUP(U83,[1]Субсидирование!$R$2:$V$1153,5,0)</f>
        <v>110</v>
      </c>
      <c r="M83" s="11">
        <v>2600000000</v>
      </c>
      <c r="N83" s="36">
        <v>44467</v>
      </c>
      <c r="O83" s="36">
        <v>44511</v>
      </c>
      <c r="P83" s="9" t="s">
        <v>28</v>
      </c>
      <c r="Q83" s="9" t="s">
        <v>58</v>
      </c>
      <c r="R83" s="9">
        <v>0.09</v>
      </c>
      <c r="S83" s="9">
        <v>0.15</v>
      </c>
      <c r="T83" s="34" t="s">
        <v>2190</v>
      </c>
      <c r="U83" s="37">
        <v>44360</v>
      </c>
    </row>
    <row r="84" spans="1:23" s="38" customFormat="1" ht="33" customHeight="1" x14ac:dyDescent="0.25">
      <c r="A84" s="34">
        <v>82</v>
      </c>
      <c r="B84" s="34">
        <v>2019</v>
      </c>
      <c r="C84" s="34" t="s">
        <v>874</v>
      </c>
      <c r="D84" s="34" t="s">
        <v>2680</v>
      </c>
      <c r="E84" s="34" t="s">
        <v>41</v>
      </c>
      <c r="F84" s="34" t="s">
        <v>285</v>
      </c>
      <c r="G84" s="35">
        <v>961140002010</v>
      </c>
      <c r="H84" s="34" t="s">
        <v>286</v>
      </c>
      <c r="I84" s="34" t="s">
        <v>115</v>
      </c>
      <c r="J84" s="34" t="s">
        <v>287</v>
      </c>
      <c r="K84" s="34" t="s">
        <v>2718</v>
      </c>
      <c r="L84" s="34">
        <f>VLOOKUP(U84,[1]Субсидирование!$R$2:$V$1153,5,0)</f>
        <v>84</v>
      </c>
      <c r="M84" s="11">
        <v>1000000000</v>
      </c>
      <c r="N84" s="36">
        <v>43732</v>
      </c>
      <c r="O84" s="36">
        <v>43749</v>
      </c>
      <c r="P84" s="34" t="s">
        <v>28</v>
      </c>
      <c r="Q84" s="34" t="s">
        <v>58</v>
      </c>
      <c r="R84" s="9">
        <v>8.9499999999999996E-2</v>
      </c>
      <c r="S84" s="9">
        <v>0.14949999999999999</v>
      </c>
      <c r="T84" s="39" t="s">
        <v>288</v>
      </c>
      <c r="U84" s="37">
        <v>26125</v>
      </c>
    </row>
    <row r="85" spans="1:23" s="38" customFormat="1" ht="33" customHeight="1" x14ac:dyDescent="0.25">
      <c r="A85" s="34">
        <v>83</v>
      </c>
      <c r="B85" s="34">
        <v>2020</v>
      </c>
      <c r="C85" s="34" t="s">
        <v>874</v>
      </c>
      <c r="D85" s="79" t="s">
        <v>3021</v>
      </c>
      <c r="E85" s="34" t="s">
        <v>41</v>
      </c>
      <c r="F85" s="34" t="s">
        <v>598</v>
      </c>
      <c r="G85" s="35">
        <v>960706350261</v>
      </c>
      <c r="H85" s="34" t="s">
        <v>599</v>
      </c>
      <c r="I85" s="34" t="s">
        <v>56</v>
      </c>
      <c r="J85" s="34" t="s">
        <v>92</v>
      </c>
      <c r="K85" s="34" t="s">
        <v>2720</v>
      </c>
      <c r="L85" s="34">
        <f>VLOOKUP(U85,[1]Субсидирование!$R$2:$V$1153,5,0)</f>
        <v>60</v>
      </c>
      <c r="M85" s="11">
        <v>13400000</v>
      </c>
      <c r="N85" s="36">
        <v>43829</v>
      </c>
      <c r="O85" s="36">
        <v>43864</v>
      </c>
      <c r="P85" s="34" t="s">
        <v>28</v>
      </c>
      <c r="Q85" s="34" t="s">
        <v>35</v>
      </c>
      <c r="R85" s="9">
        <v>0.09</v>
      </c>
      <c r="S85" s="9">
        <v>0.15</v>
      </c>
      <c r="T85" s="34" t="s">
        <v>95</v>
      </c>
      <c r="U85" s="37">
        <v>28021</v>
      </c>
    </row>
    <row r="86" spans="1:23" s="38" customFormat="1" ht="33" customHeight="1" x14ac:dyDescent="0.25">
      <c r="A86" s="34">
        <v>84</v>
      </c>
      <c r="B86" s="34">
        <v>2021</v>
      </c>
      <c r="C86" s="34" t="s">
        <v>855</v>
      </c>
      <c r="D86" s="34" t="s">
        <v>2614</v>
      </c>
      <c r="E86" s="34" t="s">
        <v>42</v>
      </c>
      <c r="F86" s="34" t="s">
        <v>2335</v>
      </c>
      <c r="G86" s="35">
        <v>960540000234</v>
      </c>
      <c r="H86" s="34" t="s">
        <v>2336</v>
      </c>
      <c r="I86" s="34" t="s">
        <v>56</v>
      </c>
      <c r="J86" s="34" t="s">
        <v>362</v>
      </c>
      <c r="K86" s="34" t="s">
        <v>1405</v>
      </c>
      <c r="L86" s="34">
        <f>VLOOKUP(U86,[1]Субсидирование!$R$2:$V$1153,5,0)</f>
        <v>36</v>
      </c>
      <c r="M86" s="11">
        <v>2206000000</v>
      </c>
      <c r="N86" s="36">
        <v>44525</v>
      </c>
      <c r="O86" s="36">
        <v>44538</v>
      </c>
      <c r="P86" s="9" t="s">
        <v>28</v>
      </c>
      <c r="Q86" s="34" t="s">
        <v>58</v>
      </c>
      <c r="R86" s="9">
        <v>0.1</v>
      </c>
      <c r="S86" s="9">
        <v>0.15</v>
      </c>
      <c r="T86" s="34" t="s">
        <v>2337</v>
      </c>
      <c r="U86" s="37">
        <v>36782</v>
      </c>
    </row>
    <row r="87" spans="1:23" s="38" customFormat="1" ht="33" customHeight="1" x14ac:dyDescent="0.25">
      <c r="A87" s="34">
        <v>85</v>
      </c>
      <c r="B87" s="34">
        <v>2019</v>
      </c>
      <c r="C87" s="34" t="s">
        <v>850</v>
      </c>
      <c r="D87" s="79" t="s">
        <v>3021</v>
      </c>
      <c r="E87" s="34" t="s">
        <v>41</v>
      </c>
      <c r="F87" s="34" t="s">
        <v>261</v>
      </c>
      <c r="G87" s="35">
        <v>960440000944</v>
      </c>
      <c r="H87" s="34" t="s">
        <v>61</v>
      </c>
      <c r="I87" s="34" t="s">
        <v>56</v>
      </c>
      <c r="J87" s="34" t="s">
        <v>303</v>
      </c>
      <c r="K87" s="34" t="s">
        <v>1405</v>
      </c>
      <c r="L87" s="34">
        <f>VLOOKUP(U87,[1]Субсидирование!$R$2:$V$1153,5,0)</f>
        <v>36</v>
      </c>
      <c r="M87" s="11">
        <v>18605000</v>
      </c>
      <c r="N87" s="36">
        <v>43711</v>
      </c>
      <c r="O87" s="36">
        <v>43751</v>
      </c>
      <c r="P87" s="34" t="s">
        <v>28</v>
      </c>
      <c r="Q87" s="34" t="s">
        <v>2244</v>
      </c>
      <c r="R87" s="9">
        <v>0.15</v>
      </c>
      <c r="S87" s="9">
        <v>0.09</v>
      </c>
      <c r="T87" s="39" t="s">
        <v>95</v>
      </c>
      <c r="U87" s="37">
        <v>25690</v>
      </c>
    </row>
    <row r="88" spans="1:23" s="38" customFormat="1" ht="33" customHeight="1" x14ac:dyDescent="0.25">
      <c r="A88" s="34">
        <v>86</v>
      </c>
      <c r="B88" s="34">
        <v>2019</v>
      </c>
      <c r="C88" s="34" t="s">
        <v>850</v>
      </c>
      <c r="D88" s="79" t="s">
        <v>3021</v>
      </c>
      <c r="E88" s="34" t="s">
        <v>41</v>
      </c>
      <c r="F88" s="34" t="s">
        <v>261</v>
      </c>
      <c r="G88" s="35">
        <v>960440000944</v>
      </c>
      <c r="H88" s="34" t="s">
        <v>61</v>
      </c>
      <c r="I88" s="34" t="s">
        <v>56</v>
      </c>
      <c r="J88" s="34" t="s">
        <v>303</v>
      </c>
      <c r="K88" s="34" t="s">
        <v>2718</v>
      </c>
      <c r="L88" s="34">
        <f>VLOOKUP(U88,[1]Субсидирование!$R$2:$V$1153,5,0)</f>
        <v>60</v>
      </c>
      <c r="M88" s="11">
        <v>18605000</v>
      </c>
      <c r="N88" s="36">
        <v>43711</v>
      </c>
      <c r="O88" s="36">
        <v>43761</v>
      </c>
      <c r="P88" s="34" t="s">
        <v>28</v>
      </c>
      <c r="Q88" s="34" t="s">
        <v>2244</v>
      </c>
      <c r="R88" s="9">
        <v>0.15</v>
      </c>
      <c r="S88" s="9">
        <v>0.09</v>
      </c>
      <c r="T88" s="34" t="s">
        <v>95</v>
      </c>
      <c r="U88" s="37">
        <v>25691</v>
      </c>
    </row>
    <row r="89" spans="1:23" s="38" customFormat="1" ht="33" customHeight="1" x14ac:dyDescent="0.25">
      <c r="A89" s="34">
        <v>87</v>
      </c>
      <c r="B89" s="34">
        <v>2020</v>
      </c>
      <c r="C89" s="34" t="s">
        <v>850</v>
      </c>
      <c r="D89" s="34" t="s">
        <v>213</v>
      </c>
      <c r="E89" s="34" t="s">
        <v>42</v>
      </c>
      <c r="F89" s="34" t="s">
        <v>1150</v>
      </c>
      <c r="G89" s="35">
        <v>960240000302</v>
      </c>
      <c r="H89" s="34" t="s">
        <v>1151</v>
      </c>
      <c r="I89" s="34" t="s">
        <v>56</v>
      </c>
      <c r="J89" s="34" t="s">
        <v>362</v>
      </c>
      <c r="K89" s="34" t="s">
        <v>1405</v>
      </c>
      <c r="L89" s="34">
        <f>VLOOKUP(U89,[1]Субсидирование!$R$2:$V$1153,5,0)</f>
        <v>36</v>
      </c>
      <c r="M89" s="11">
        <v>1100000000</v>
      </c>
      <c r="N89" s="36">
        <v>44047</v>
      </c>
      <c r="O89" s="36">
        <v>44077</v>
      </c>
      <c r="P89" s="36" t="s">
        <v>28</v>
      </c>
      <c r="Q89" s="49" t="s">
        <v>88</v>
      </c>
      <c r="R89" s="9">
        <v>8.5000000000000006E-2</v>
      </c>
      <c r="S89" s="9">
        <v>0.14499999999999999</v>
      </c>
      <c r="T89" s="34" t="s">
        <v>1152</v>
      </c>
      <c r="U89" s="37">
        <v>32005</v>
      </c>
    </row>
    <row r="90" spans="1:23" s="38" customFormat="1" ht="33" customHeight="1" x14ac:dyDescent="0.25">
      <c r="A90" s="34">
        <v>88</v>
      </c>
      <c r="B90" s="34">
        <v>2020</v>
      </c>
      <c r="C90" s="34" t="s">
        <v>850</v>
      </c>
      <c r="D90" s="34" t="s">
        <v>213</v>
      </c>
      <c r="E90" s="34" t="s">
        <v>42</v>
      </c>
      <c r="F90" s="34" t="s">
        <v>1150</v>
      </c>
      <c r="G90" s="35">
        <v>960240000302</v>
      </c>
      <c r="H90" s="34" t="s">
        <v>1153</v>
      </c>
      <c r="I90" s="34" t="s">
        <v>56</v>
      </c>
      <c r="J90" s="50" t="s">
        <v>362</v>
      </c>
      <c r="K90" s="34" t="s">
        <v>2718</v>
      </c>
      <c r="L90" s="34">
        <f>VLOOKUP(U90,[1]Субсидирование!$R$2:$V$1153,5,0)</f>
        <v>84</v>
      </c>
      <c r="M90" s="11">
        <v>267000000</v>
      </c>
      <c r="N90" s="36">
        <v>44047</v>
      </c>
      <c r="O90" s="36">
        <v>44077</v>
      </c>
      <c r="P90" s="36" t="s">
        <v>28</v>
      </c>
      <c r="Q90" s="50" t="s">
        <v>88</v>
      </c>
      <c r="R90" s="22">
        <v>8.5000000000000006E-2</v>
      </c>
      <c r="S90" s="22">
        <v>0.14499999999999999</v>
      </c>
      <c r="T90" s="50" t="s">
        <v>1154</v>
      </c>
      <c r="U90" s="37">
        <v>32010</v>
      </c>
      <c r="V90" s="38" t="s">
        <v>3077</v>
      </c>
    </row>
    <row r="91" spans="1:23" s="34" customFormat="1" ht="33" customHeight="1" x14ac:dyDescent="0.25">
      <c r="A91" s="34">
        <v>89</v>
      </c>
      <c r="B91" s="34">
        <v>2019</v>
      </c>
      <c r="C91" s="41" t="s">
        <v>855</v>
      </c>
      <c r="D91" s="34" t="s">
        <v>2631</v>
      </c>
      <c r="E91" s="34" t="s">
        <v>42</v>
      </c>
      <c r="F91" s="34" t="s">
        <v>236</v>
      </c>
      <c r="G91" s="35">
        <v>951240001351</v>
      </c>
      <c r="H91" s="34" t="s">
        <v>237</v>
      </c>
      <c r="I91" s="34" t="s">
        <v>56</v>
      </c>
      <c r="J91" s="34" t="s">
        <v>238</v>
      </c>
      <c r="K91" s="34" t="s">
        <v>2720</v>
      </c>
      <c r="L91" s="34">
        <f>VLOOKUP(U91,[1]Субсидирование!$R$2:$V$1153,5,0)</f>
        <v>60</v>
      </c>
      <c r="M91" s="11">
        <v>220000000</v>
      </c>
      <c r="N91" s="36">
        <v>43704</v>
      </c>
      <c r="O91" s="36">
        <v>43719</v>
      </c>
      <c r="P91" s="34" t="s">
        <v>28</v>
      </c>
      <c r="Q91" s="34" t="s">
        <v>43</v>
      </c>
      <c r="R91" s="9">
        <v>8.9499999999999996E-2</v>
      </c>
      <c r="S91" s="9">
        <v>0.14949999999999999</v>
      </c>
      <c r="T91" s="34" t="s">
        <v>1120</v>
      </c>
      <c r="U91" s="37">
        <v>25549</v>
      </c>
      <c r="V91" s="38" t="s">
        <v>3078</v>
      </c>
      <c r="W91" s="38"/>
    </row>
    <row r="92" spans="1:23" s="34" customFormat="1" ht="33" customHeight="1" x14ac:dyDescent="0.25">
      <c r="A92" s="34">
        <v>90</v>
      </c>
      <c r="B92" s="34">
        <v>2021</v>
      </c>
      <c r="C92" s="34" t="s">
        <v>971</v>
      </c>
      <c r="D92" s="79" t="s">
        <v>3021</v>
      </c>
      <c r="E92" s="34" t="s">
        <v>41</v>
      </c>
      <c r="F92" s="34" t="s">
        <v>1828</v>
      </c>
      <c r="G92" s="35">
        <v>951240001222</v>
      </c>
      <c r="H92" s="34" t="s">
        <v>1829</v>
      </c>
      <c r="I92" s="34" t="s">
        <v>115</v>
      </c>
      <c r="J92" s="34" t="s">
        <v>326</v>
      </c>
      <c r="K92" s="34" t="s">
        <v>2718</v>
      </c>
      <c r="L92" s="34">
        <f>VLOOKUP(U92,[1]Субсидирование!$R$2:$V$1153,5,0)</f>
        <v>60</v>
      </c>
      <c r="M92" s="11">
        <v>338000000</v>
      </c>
      <c r="N92" s="36">
        <v>44350</v>
      </c>
      <c r="O92" s="36">
        <v>44377</v>
      </c>
      <c r="P92" s="36" t="s">
        <v>28</v>
      </c>
      <c r="Q92" s="36" t="s">
        <v>58</v>
      </c>
      <c r="R92" s="44">
        <v>0.09</v>
      </c>
      <c r="S92" s="44">
        <v>0.15</v>
      </c>
      <c r="T92" s="44" t="s">
        <v>1830</v>
      </c>
      <c r="U92" s="37">
        <v>40724</v>
      </c>
      <c r="V92" s="38"/>
      <c r="W92" s="38"/>
    </row>
    <row r="93" spans="1:23" s="34" customFormat="1" ht="33" customHeight="1" x14ac:dyDescent="0.25">
      <c r="A93" s="34">
        <v>91</v>
      </c>
      <c r="B93" s="34">
        <v>2020</v>
      </c>
      <c r="C93" s="34" t="s">
        <v>969</v>
      </c>
      <c r="D93" s="79" t="s">
        <v>3021</v>
      </c>
      <c r="E93" s="34" t="s">
        <v>41</v>
      </c>
      <c r="F93" s="34" t="s">
        <v>1037</v>
      </c>
      <c r="G93" s="35">
        <v>951140000111</v>
      </c>
      <c r="H93" s="34" t="s">
        <v>1038</v>
      </c>
      <c r="I93" s="34" t="s">
        <v>56</v>
      </c>
      <c r="J93" s="34" t="s">
        <v>362</v>
      </c>
      <c r="K93" s="34" t="s">
        <v>1405</v>
      </c>
      <c r="L93" s="34">
        <f>VLOOKUP(U93,[1]Субсидирование!$R$2:$V$1153,5,0)</f>
        <v>36</v>
      </c>
      <c r="M93" s="11">
        <v>2000000000</v>
      </c>
      <c r="N93" s="36">
        <v>44020</v>
      </c>
      <c r="O93" s="36">
        <v>44063</v>
      </c>
      <c r="P93" s="34" t="s">
        <v>28</v>
      </c>
      <c r="Q93" s="34" t="s">
        <v>88</v>
      </c>
      <c r="R93" s="9">
        <v>0.09</v>
      </c>
      <c r="S93" s="9">
        <v>0.15</v>
      </c>
      <c r="T93" s="34" t="s">
        <v>632</v>
      </c>
      <c r="U93" s="37">
        <v>31460</v>
      </c>
      <c r="V93" s="38"/>
      <c r="W93" s="38"/>
    </row>
    <row r="94" spans="1:23" s="34" customFormat="1" ht="33" customHeight="1" x14ac:dyDescent="0.25">
      <c r="A94" s="34">
        <v>92</v>
      </c>
      <c r="B94" s="34">
        <v>2023</v>
      </c>
      <c r="C94" s="34" t="s">
        <v>969</v>
      </c>
      <c r="D94" s="34" t="s">
        <v>213</v>
      </c>
      <c r="E94" s="34" t="s">
        <v>41</v>
      </c>
      <c r="F94" s="34" t="s">
        <v>2898</v>
      </c>
      <c r="G94" s="35">
        <v>951140000111</v>
      </c>
      <c r="H94" s="34" t="s">
        <v>1038</v>
      </c>
      <c r="I94" s="34" t="s">
        <v>56</v>
      </c>
      <c r="J94" s="34" t="s">
        <v>362</v>
      </c>
      <c r="K94" s="34" t="s">
        <v>1405</v>
      </c>
      <c r="L94" s="34">
        <f>VLOOKUP(U94,[1]Субсидирование!$R$2:$V$1153,5,0)</f>
        <v>36</v>
      </c>
      <c r="M94" s="11">
        <v>2000000000</v>
      </c>
      <c r="N94" s="36">
        <v>45014</v>
      </c>
      <c r="O94" s="36">
        <v>45019</v>
      </c>
      <c r="P94" s="34" t="s">
        <v>28</v>
      </c>
      <c r="Q94" s="34" t="s">
        <v>88</v>
      </c>
      <c r="R94" s="46">
        <v>0.13250000000000001</v>
      </c>
      <c r="S94" s="46">
        <v>0.21249999999999999</v>
      </c>
      <c r="T94" s="34" t="s">
        <v>2899</v>
      </c>
      <c r="U94" s="37">
        <v>63721</v>
      </c>
      <c r="V94" s="38"/>
      <c r="W94" s="38"/>
    </row>
    <row r="95" spans="1:23" s="34" customFormat="1" ht="33" customHeight="1" x14ac:dyDescent="0.25">
      <c r="A95" s="34">
        <v>93</v>
      </c>
      <c r="B95" s="34">
        <v>2023</v>
      </c>
      <c r="C95" s="34" t="s">
        <v>853</v>
      </c>
      <c r="D95" s="34" t="s">
        <v>18</v>
      </c>
      <c r="E95" s="34" t="s">
        <v>42</v>
      </c>
      <c r="F95" s="34" t="s">
        <v>2875</v>
      </c>
      <c r="G95" s="35">
        <v>951040000762</v>
      </c>
      <c r="H95" s="34" t="s">
        <v>2876</v>
      </c>
      <c r="I95" s="34" t="s">
        <v>56</v>
      </c>
      <c r="J95" s="34" t="s">
        <v>1979</v>
      </c>
      <c r="K95" s="34" t="s">
        <v>1405</v>
      </c>
      <c r="L95" s="34">
        <f>VLOOKUP(U95,[1]Субсидирование!$R$2:$V$1153,5,0)</f>
        <v>36</v>
      </c>
      <c r="M95" s="11">
        <v>500000000</v>
      </c>
      <c r="N95" s="36">
        <v>44981</v>
      </c>
      <c r="O95" s="36">
        <v>45021</v>
      </c>
      <c r="P95" s="34" t="s">
        <v>28</v>
      </c>
      <c r="Q95" s="34" t="s">
        <v>88</v>
      </c>
      <c r="R95" s="46">
        <v>0.13250000000000001</v>
      </c>
      <c r="S95" s="46">
        <v>0.21249999999999999</v>
      </c>
      <c r="T95" s="34" t="s">
        <v>2877</v>
      </c>
      <c r="U95" s="37">
        <v>61966</v>
      </c>
      <c r="V95" s="38"/>
      <c r="W95" s="38"/>
    </row>
    <row r="96" spans="1:23" s="34" customFormat="1" ht="33" customHeight="1" x14ac:dyDescent="0.25">
      <c r="A96" s="34">
        <v>94</v>
      </c>
      <c r="B96" s="34">
        <v>2023</v>
      </c>
      <c r="C96" s="34" t="s">
        <v>853</v>
      </c>
      <c r="D96" s="34" t="s">
        <v>2680</v>
      </c>
      <c r="E96" s="34" t="s">
        <v>42</v>
      </c>
      <c r="F96" s="34" t="s">
        <v>2926</v>
      </c>
      <c r="G96" s="35">
        <v>950740001189</v>
      </c>
      <c r="H96" s="34" t="s">
        <v>2927</v>
      </c>
      <c r="I96" s="34" t="s">
        <v>56</v>
      </c>
      <c r="J96" s="34" t="s">
        <v>310</v>
      </c>
      <c r="K96" s="34" t="s">
        <v>2718</v>
      </c>
      <c r="L96" s="34">
        <v>60</v>
      </c>
      <c r="M96" s="11">
        <v>145000000</v>
      </c>
      <c r="N96" s="36">
        <v>45049</v>
      </c>
      <c r="O96" s="36">
        <v>45103</v>
      </c>
      <c r="P96" s="36" t="s">
        <v>28</v>
      </c>
      <c r="Q96" s="34" t="s">
        <v>2244</v>
      </c>
      <c r="R96" s="46">
        <v>0.13250000000000001</v>
      </c>
      <c r="S96" s="46">
        <v>0.21249999999999999</v>
      </c>
      <c r="T96" s="34" t="s">
        <v>2928</v>
      </c>
      <c r="U96" s="37">
        <v>65468</v>
      </c>
      <c r="V96" s="38"/>
      <c r="W96" s="38"/>
    </row>
    <row r="97" spans="1:23" s="34" customFormat="1" ht="33" customHeight="1" x14ac:dyDescent="0.25">
      <c r="A97" s="34">
        <v>95</v>
      </c>
      <c r="B97" s="34">
        <v>2020</v>
      </c>
      <c r="C97" s="34" t="s">
        <v>973</v>
      </c>
      <c r="D97" s="79" t="s">
        <v>3021</v>
      </c>
      <c r="E97" s="34" t="s">
        <v>42</v>
      </c>
      <c r="F97" s="34" t="s">
        <v>1073</v>
      </c>
      <c r="G97" s="35">
        <v>950740001044</v>
      </c>
      <c r="H97" s="34" t="s">
        <v>1074</v>
      </c>
      <c r="I97" s="34" t="s">
        <v>56</v>
      </c>
      <c r="J97" s="34" t="s">
        <v>310</v>
      </c>
      <c r="K97" s="34" t="s">
        <v>1405</v>
      </c>
      <c r="L97" s="34">
        <f>VLOOKUP(U97,[1]Субсидирование!$R$2:$V$1153,5,0)</f>
        <v>28</v>
      </c>
      <c r="M97" s="11">
        <v>3484000000</v>
      </c>
      <c r="N97" s="36">
        <v>44027</v>
      </c>
      <c r="O97" s="36">
        <v>44116</v>
      </c>
      <c r="P97" s="36" t="s">
        <v>28</v>
      </c>
      <c r="Q97" s="34" t="s">
        <v>88</v>
      </c>
      <c r="R97" s="9">
        <v>6.5000000000000002E-2</v>
      </c>
      <c r="S97" s="9">
        <v>0.125</v>
      </c>
      <c r="T97" s="34" t="s">
        <v>1075</v>
      </c>
      <c r="U97" s="37">
        <v>31560</v>
      </c>
      <c r="V97" s="38"/>
      <c r="W97" s="38"/>
    </row>
    <row r="98" spans="1:23" s="34" customFormat="1" ht="33" customHeight="1" x14ac:dyDescent="0.25">
      <c r="A98" s="34">
        <v>96</v>
      </c>
      <c r="B98" s="34">
        <v>2022</v>
      </c>
      <c r="C98" s="34" t="s">
        <v>973</v>
      </c>
      <c r="D98" s="79" t="s">
        <v>3021</v>
      </c>
      <c r="E98" s="34" t="s">
        <v>42</v>
      </c>
      <c r="F98" s="34" t="s">
        <v>2495</v>
      </c>
      <c r="G98" s="35">
        <v>950740001044</v>
      </c>
      <c r="H98" s="34" t="s">
        <v>2249</v>
      </c>
      <c r="I98" s="34" t="s">
        <v>56</v>
      </c>
      <c r="J98" s="34" t="s">
        <v>310</v>
      </c>
      <c r="K98" s="34" t="s">
        <v>1405</v>
      </c>
      <c r="L98" s="34">
        <f>VLOOKUP(U98,[1]Субсидирование!$R$2:$V$1153,5,0)</f>
        <v>36</v>
      </c>
      <c r="M98" s="11">
        <v>5234000000</v>
      </c>
      <c r="N98" s="36">
        <v>44680</v>
      </c>
      <c r="O98" s="36">
        <v>44761</v>
      </c>
      <c r="P98" s="34" t="s">
        <v>28</v>
      </c>
      <c r="Q98" s="34" t="s">
        <v>88</v>
      </c>
      <c r="R98" s="9">
        <v>7.4999999999999997E-2</v>
      </c>
      <c r="S98" s="9">
        <v>0.125</v>
      </c>
      <c r="T98" s="34" t="s">
        <v>2500</v>
      </c>
      <c r="U98" s="37">
        <v>48888</v>
      </c>
      <c r="V98" s="38"/>
      <c r="W98" s="38"/>
    </row>
    <row r="99" spans="1:23" s="34" customFormat="1" ht="33" customHeight="1" x14ac:dyDescent="0.25">
      <c r="A99" s="34">
        <v>97</v>
      </c>
      <c r="B99" s="34">
        <v>2019</v>
      </c>
      <c r="C99" s="34" t="s">
        <v>870</v>
      </c>
      <c r="D99" s="34" t="s">
        <v>2614</v>
      </c>
      <c r="E99" s="34" t="s">
        <v>41</v>
      </c>
      <c r="F99" s="34" t="s">
        <v>206</v>
      </c>
      <c r="G99" s="35">
        <v>950440001861</v>
      </c>
      <c r="H99" s="34" t="s">
        <v>207</v>
      </c>
      <c r="I99" s="34" t="s">
        <v>56</v>
      </c>
      <c r="J99" s="34" t="s">
        <v>24</v>
      </c>
      <c r="K99" s="34" t="s">
        <v>2720</v>
      </c>
      <c r="L99" s="34">
        <f>VLOOKUP(U99,[1]Субсидирование!$R$2:$V$1153,5,0)</f>
        <v>60</v>
      </c>
      <c r="M99" s="11">
        <v>200000000</v>
      </c>
      <c r="N99" s="36">
        <v>43684</v>
      </c>
      <c r="O99" s="36">
        <v>43726</v>
      </c>
      <c r="P99" s="34" t="s">
        <v>28</v>
      </c>
      <c r="Q99" s="34" t="s">
        <v>35</v>
      </c>
      <c r="R99" s="9">
        <v>0.09</v>
      </c>
      <c r="S99" s="9">
        <v>0.15</v>
      </c>
      <c r="T99" s="34" t="s">
        <v>95</v>
      </c>
      <c r="U99" s="37">
        <v>25237</v>
      </c>
      <c r="V99" s="38"/>
      <c r="W99" s="38"/>
    </row>
    <row r="100" spans="1:23" s="34" customFormat="1" ht="33" customHeight="1" x14ac:dyDescent="0.25">
      <c r="A100" s="34">
        <v>98</v>
      </c>
      <c r="B100" s="34">
        <v>2020</v>
      </c>
      <c r="C100" s="34" t="s">
        <v>973</v>
      </c>
      <c r="D100" s="34" t="s">
        <v>2631</v>
      </c>
      <c r="E100" s="34" t="s">
        <v>41</v>
      </c>
      <c r="F100" s="34" t="s">
        <v>628</v>
      </c>
      <c r="G100" s="35">
        <v>950440001554</v>
      </c>
      <c r="H100" s="34" t="s">
        <v>629</v>
      </c>
      <c r="I100" s="34" t="s">
        <v>56</v>
      </c>
      <c r="J100" s="34" t="s">
        <v>530</v>
      </c>
      <c r="K100" s="34" t="s">
        <v>2718</v>
      </c>
      <c r="L100" s="34">
        <f>VLOOKUP(U100,[1]Субсидирование!$R$2:$V$1153,5,0)</f>
        <v>60</v>
      </c>
      <c r="M100" s="11">
        <v>166700000</v>
      </c>
      <c r="N100" s="36">
        <v>43867</v>
      </c>
      <c r="O100" s="36">
        <v>43978</v>
      </c>
      <c r="P100" s="34" t="s">
        <v>28</v>
      </c>
      <c r="Q100" s="34" t="s">
        <v>58</v>
      </c>
      <c r="R100" s="9">
        <v>0.09</v>
      </c>
      <c r="S100" s="9">
        <v>0.15</v>
      </c>
      <c r="T100" s="34" t="s">
        <v>630</v>
      </c>
      <c r="U100" s="37">
        <v>28175</v>
      </c>
      <c r="V100" s="38"/>
      <c r="W100" s="38"/>
    </row>
    <row r="101" spans="1:23" s="34" customFormat="1" ht="33" customHeight="1" x14ac:dyDescent="0.25">
      <c r="A101" s="34">
        <v>99</v>
      </c>
      <c r="B101" s="34">
        <v>2023</v>
      </c>
      <c r="C101" s="34" t="s">
        <v>870</v>
      </c>
      <c r="D101" s="34" t="s">
        <v>213</v>
      </c>
      <c r="E101" s="34" t="s">
        <v>42</v>
      </c>
      <c r="F101" s="34" t="s">
        <v>2811</v>
      </c>
      <c r="G101" s="35">
        <v>950440000010</v>
      </c>
      <c r="H101" s="34" t="s">
        <v>1508</v>
      </c>
      <c r="I101" s="34" t="s">
        <v>56</v>
      </c>
      <c r="J101" s="34" t="s">
        <v>812</v>
      </c>
      <c r="K101" s="34" t="s">
        <v>2718</v>
      </c>
      <c r="L101" s="34">
        <f>VLOOKUP(U101,[1]Субсидирование!$R$2:$V$1153,5,0)</f>
        <v>60</v>
      </c>
      <c r="M101" s="11">
        <v>1500000000</v>
      </c>
      <c r="N101" s="36">
        <v>44918</v>
      </c>
      <c r="O101" s="36">
        <v>44971</v>
      </c>
      <c r="P101" s="34" t="s">
        <v>28</v>
      </c>
      <c r="Q101" s="34" t="s">
        <v>88</v>
      </c>
      <c r="R101" s="46">
        <v>0.13500000000000001</v>
      </c>
      <c r="S101" s="46">
        <v>0.20499999999999999</v>
      </c>
      <c r="T101" s="34" t="s">
        <v>674</v>
      </c>
      <c r="U101" s="37">
        <v>59539</v>
      </c>
      <c r="V101" s="38"/>
      <c r="W101" s="38"/>
    </row>
    <row r="102" spans="1:23" s="34" customFormat="1" ht="33" customHeight="1" x14ac:dyDescent="0.25">
      <c r="A102" s="34">
        <v>100</v>
      </c>
      <c r="B102" s="34">
        <v>2019</v>
      </c>
      <c r="C102" s="34" t="s">
        <v>946</v>
      </c>
      <c r="D102" s="34" t="s">
        <v>59</v>
      </c>
      <c r="E102" s="34" t="s">
        <v>41</v>
      </c>
      <c r="F102" s="51" t="s">
        <v>77</v>
      </c>
      <c r="G102" s="52">
        <v>950140000862</v>
      </c>
      <c r="H102" s="34" t="s">
        <v>78</v>
      </c>
      <c r="I102" s="34" t="s">
        <v>56</v>
      </c>
      <c r="J102" s="34" t="s">
        <v>79</v>
      </c>
      <c r="K102" s="34" t="s">
        <v>2720</v>
      </c>
      <c r="L102" s="34">
        <f>VLOOKUP(U102,[1]Субсидирование!$R$2:$V$1153,5,0)</f>
        <v>60</v>
      </c>
      <c r="M102" s="11">
        <v>26700000</v>
      </c>
      <c r="N102" s="36">
        <v>43599</v>
      </c>
      <c r="O102" s="36">
        <v>43623</v>
      </c>
      <c r="P102" s="34" t="s">
        <v>28</v>
      </c>
      <c r="Q102" s="34" t="s">
        <v>35</v>
      </c>
      <c r="R102" s="9">
        <v>0.06</v>
      </c>
      <c r="S102" s="9">
        <v>0.14000000000000001</v>
      </c>
      <c r="T102" s="34" t="s">
        <v>95</v>
      </c>
      <c r="U102" s="37">
        <v>23732</v>
      </c>
      <c r="V102" s="38"/>
      <c r="W102" s="38"/>
    </row>
    <row r="103" spans="1:23" s="34" customFormat="1" ht="33" customHeight="1" x14ac:dyDescent="0.25">
      <c r="A103" s="34">
        <v>101</v>
      </c>
      <c r="B103" s="34">
        <v>2020</v>
      </c>
      <c r="C103" s="41" t="s">
        <v>855</v>
      </c>
      <c r="D103" s="34" t="s">
        <v>2631</v>
      </c>
      <c r="E103" s="34" t="s">
        <v>41</v>
      </c>
      <c r="F103" s="34" t="s">
        <v>1318</v>
      </c>
      <c r="G103" s="35">
        <v>950140000377</v>
      </c>
      <c r="H103" s="34" t="s">
        <v>1319</v>
      </c>
      <c r="I103" s="34" t="s">
        <v>56</v>
      </c>
      <c r="J103" s="34" t="s">
        <v>62</v>
      </c>
      <c r="K103" s="34" t="s">
        <v>2718</v>
      </c>
      <c r="L103" s="34">
        <f>VLOOKUP(U103,[1]Субсидирование!$R$2:$V$1153,5,0)</f>
        <v>60</v>
      </c>
      <c r="M103" s="11">
        <v>500000000</v>
      </c>
      <c r="N103" s="36">
        <v>44096</v>
      </c>
      <c r="O103" s="36">
        <v>44104</v>
      </c>
      <c r="P103" s="36" t="s">
        <v>28</v>
      </c>
      <c r="Q103" s="34" t="s">
        <v>58</v>
      </c>
      <c r="R103" s="9">
        <v>8.9499999999999996E-2</v>
      </c>
      <c r="S103" s="9">
        <v>0.14949999999999999</v>
      </c>
      <c r="T103" s="53" t="s">
        <v>1320</v>
      </c>
      <c r="U103" s="37">
        <v>33883</v>
      </c>
      <c r="V103" s="38"/>
      <c r="W103" s="38"/>
    </row>
    <row r="104" spans="1:23" s="34" customFormat="1" ht="33" customHeight="1" x14ac:dyDescent="0.25">
      <c r="A104" s="34">
        <v>102</v>
      </c>
      <c r="B104" s="34">
        <v>2021</v>
      </c>
      <c r="C104" s="34" t="s">
        <v>968</v>
      </c>
      <c r="D104" s="34" t="s">
        <v>2631</v>
      </c>
      <c r="E104" s="34" t="s">
        <v>41</v>
      </c>
      <c r="F104" s="34" t="s">
        <v>1745</v>
      </c>
      <c r="G104" s="35">
        <v>941240000530</v>
      </c>
      <c r="H104" s="34" t="s">
        <v>1746</v>
      </c>
      <c r="I104" s="34" t="s">
        <v>2745</v>
      </c>
      <c r="J104" s="34" t="s">
        <v>1747</v>
      </c>
      <c r="K104" s="34" t="s">
        <v>2718</v>
      </c>
      <c r="L104" s="34">
        <f>VLOOKUP(U104,[1]Субсидирование!$R$2:$V$1153,5,0)</f>
        <v>84</v>
      </c>
      <c r="M104" s="11">
        <v>110000000</v>
      </c>
      <c r="N104" s="36">
        <v>44300</v>
      </c>
      <c r="O104" s="36">
        <v>44328</v>
      </c>
      <c r="P104" s="36" t="s">
        <v>28</v>
      </c>
      <c r="Q104" s="36" t="s">
        <v>93</v>
      </c>
      <c r="R104" s="39">
        <v>8.9499999999999996E-2</v>
      </c>
      <c r="S104" s="45">
        <v>0.14949999999999999</v>
      </c>
      <c r="T104" s="45" t="s">
        <v>1748</v>
      </c>
      <c r="U104" s="37">
        <v>40071</v>
      </c>
      <c r="V104" s="38"/>
      <c r="W104" s="38"/>
    </row>
    <row r="105" spans="1:23" s="34" customFormat="1" ht="33" customHeight="1" x14ac:dyDescent="0.25">
      <c r="A105" s="34">
        <v>103</v>
      </c>
      <c r="B105" s="34">
        <v>2021</v>
      </c>
      <c r="C105" s="34" t="s">
        <v>968</v>
      </c>
      <c r="D105" s="34" t="s">
        <v>2680</v>
      </c>
      <c r="E105" s="34" t="s">
        <v>42</v>
      </c>
      <c r="F105" s="34" t="s">
        <v>1815</v>
      </c>
      <c r="G105" s="35">
        <v>941001301597</v>
      </c>
      <c r="H105" s="34" t="s">
        <v>1816</v>
      </c>
      <c r="I105" s="41" t="s">
        <v>56</v>
      </c>
      <c r="J105" s="34" t="s">
        <v>85</v>
      </c>
      <c r="K105" s="34" t="s">
        <v>2718</v>
      </c>
      <c r="L105" s="34">
        <f>VLOOKUP(U105,[1]Субсидирование!$R$2:$V$1153,5,0)</f>
        <v>60</v>
      </c>
      <c r="M105" s="11">
        <v>40500000</v>
      </c>
      <c r="N105" s="36">
        <v>44343</v>
      </c>
      <c r="O105" s="36">
        <v>44354</v>
      </c>
      <c r="P105" s="36" t="s">
        <v>28</v>
      </c>
      <c r="Q105" s="34" t="s">
        <v>2244</v>
      </c>
      <c r="R105" s="39">
        <v>9.9500000000000005E-2</v>
      </c>
      <c r="S105" s="44">
        <v>0.14949999999999999</v>
      </c>
      <c r="T105" s="44" t="s">
        <v>1817</v>
      </c>
      <c r="U105" s="37">
        <v>40806</v>
      </c>
      <c r="V105" s="38"/>
      <c r="W105" s="38"/>
    </row>
    <row r="106" spans="1:23" s="34" customFormat="1" ht="33" customHeight="1" x14ac:dyDescent="0.25">
      <c r="A106" s="34">
        <v>104</v>
      </c>
      <c r="B106" s="34">
        <v>2021</v>
      </c>
      <c r="C106" s="34" t="s">
        <v>968</v>
      </c>
      <c r="D106" s="34" t="s">
        <v>2680</v>
      </c>
      <c r="E106" s="34" t="s">
        <v>42</v>
      </c>
      <c r="F106" s="34" t="s">
        <v>1815</v>
      </c>
      <c r="G106" s="35">
        <v>941001301597</v>
      </c>
      <c r="H106" s="34" t="s">
        <v>1855</v>
      </c>
      <c r="I106" s="41" t="s">
        <v>56</v>
      </c>
      <c r="J106" s="34" t="s">
        <v>110</v>
      </c>
      <c r="K106" s="34" t="s">
        <v>1405</v>
      </c>
      <c r="L106" s="34">
        <f>VLOOKUP(U106,[1]Субсидирование!$R$2:$V$1153,5,0)</f>
        <v>36</v>
      </c>
      <c r="M106" s="11">
        <v>4500000</v>
      </c>
      <c r="N106" s="36">
        <v>44370</v>
      </c>
      <c r="O106" s="36">
        <v>44375</v>
      </c>
      <c r="P106" s="36" t="s">
        <v>28</v>
      </c>
      <c r="Q106" s="34" t="s">
        <v>2244</v>
      </c>
      <c r="R106" s="18">
        <v>8.9499999999999996E-2</v>
      </c>
      <c r="S106" s="45">
        <v>0.14949999999999999</v>
      </c>
      <c r="T106" s="44" t="s">
        <v>1856</v>
      </c>
      <c r="U106" s="37">
        <v>40807</v>
      </c>
      <c r="V106" s="38"/>
      <c r="W106" s="38"/>
    </row>
    <row r="107" spans="1:23" s="34" customFormat="1" ht="33" customHeight="1" x14ac:dyDescent="0.25">
      <c r="A107" s="34">
        <v>105</v>
      </c>
      <c r="B107" s="34">
        <v>2021</v>
      </c>
      <c r="C107" s="34" t="s">
        <v>959</v>
      </c>
      <c r="D107" s="34" t="s">
        <v>213</v>
      </c>
      <c r="E107" s="34" t="s">
        <v>41</v>
      </c>
      <c r="F107" s="34" t="s">
        <v>1790</v>
      </c>
      <c r="G107" s="35">
        <v>940640000716</v>
      </c>
      <c r="H107" s="34" t="s">
        <v>1791</v>
      </c>
      <c r="I107" s="41" t="s">
        <v>56</v>
      </c>
      <c r="J107" s="34" t="s">
        <v>1792</v>
      </c>
      <c r="K107" s="34" t="s">
        <v>2718</v>
      </c>
      <c r="L107" s="34">
        <f>VLOOKUP(U107,[1]Субсидирование!$R$2:$V$1153,5,0)</f>
        <v>120</v>
      </c>
      <c r="M107" s="11">
        <v>1360000000</v>
      </c>
      <c r="N107" s="36">
        <v>44340</v>
      </c>
      <c r="O107" s="36">
        <v>44358</v>
      </c>
      <c r="P107" s="36" t="s">
        <v>28</v>
      </c>
      <c r="Q107" s="36" t="s">
        <v>88</v>
      </c>
      <c r="R107" s="43">
        <v>0.08</v>
      </c>
      <c r="S107" s="44">
        <v>0.14000000000000001</v>
      </c>
      <c r="T107" s="44" t="s">
        <v>1793</v>
      </c>
      <c r="U107" s="37">
        <v>40667</v>
      </c>
      <c r="V107" s="38"/>
      <c r="W107" s="38"/>
    </row>
    <row r="108" spans="1:23" s="34" customFormat="1" ht="33" customHeight="1" x14ac:dyDescent="0.25">
      <c r="A108" s="34">
        <v>106</v>
      </c>
      <c r="B108" s="34">
        <v>2022</v>
      </c>
      <c r="C108" s="34" t="s">
        <v>959</v>
      </c>
      <c r="D108" s="34" t="s">
        <v>213</v>
      </c>
      <c r="E108" s="34" t="s">
        <v>41</v>
      </c>
      <c r="F108" s="34" t="s">
        <v>1790</v>
      </c>
      <c r="G108" s="35">
        <v>940640000716</v>
      </c>
      <c r="H108" s="34" t="s">
        <v>2678</v>
      </c>
      <c r="I108" s="34" t="s">
        <v>56</v>
      </c>
      <c r="J108" s="34" t="s">
        <v>1792</v>
      </c>
      <c r="K108" s="34" t="s">
        <v>2718</v>
      </c>
      <c r="L108" s="34">
        <f>VLOOKUP(U108,[1]Субсидирование!$R$2:$V$1153,5,0)</f>
        <v>60</v>
      </c>
      <c r="M108" s="11">
        <v>400000000</v>
      </c>
      <c r="N108" s="36">
        <v>44818</v>
      </c>
      <c r="O108" s="36">
        <v>44834</v>
      </c>
      <c r="P108" s="34" t="s">
        <v>28</v>
      </c>
      <c r="Q108" s="34" t="s">
        <v>88</v>
      </c>
      <c r="R108" s="9">
        <v>0.12</v>
      </c>
      <c r="S108" s="9">
        <v>0.19</v>
      </c>
      <c r="T108" s="34" t="s">
        <v>2679</v>
      </c>
      <c r="U108" s="37">
        <v>53869</v>
      </c>
      <c r="V108" s="38"/>
      <c r="W108" s="38"/>
    </row>
    <row r="109" spans="1:23" s="34" customFormat="1" ht="33" customHeight="1" x14ac:dyDescent="0.25">
      <c r="A109" s="34">
        <v>107</v>
      </c>
      <c r="B109" s="34">
        <v>2020</v>
      </c>
      <c r="C109" s="34" t="s">
        <v>832</v>
      </c>
      <c r="D109" s="34" t="s">
        <v>2631</v>
      </c>
      <c r="E109" s="34" t="s">
        <v>42</v>
      </c>
      <c r="F109" s="34" t="s">
        <v>1097</v>
      </c>
      <c r="G109" s="35">
        <v>940540001140</v>
      </c>
      <c r="H109" s="34" t="s">
        <v>1103</v>
      </c>
      <c r="I109" s="34" t="s">
        <v>56</v>
      </c>
      <c r="J109" s="34" t="s">
        <v>1102</v>
      </c>
      <c r="K109" s="34" t="s">
        <v>2718</v>
      </c>
      <c r="L109" s="34">
        <f>VLOOKUP(U109,[1]Субсидирование!$R$2:$V$1153,5,0)</f>
        <v>84</v>
      </c>
      <c r="M109" s="11">
        <v>5800000000</v>
      </c>
      <c r="N109" s="36">
        <v>43949</v>
      </c>
      <c r="O109" s="36">
        <v>43976</v>
      </c>
      <c r="P109" s="36" t="s">
        <v>28</v>
      </c>
      <c r="Q109" s="34" t="s">
        <v>44</v>
      </c>
      <c r="R109" s="9">
        <v>8.9499999999999996E-2</v>
      </c>
      <c r="S109" s="9">
        <v>0.14949999999999999</v>
      </c>
      <c r="T109" s="34" t="s">
        <v>1099</v>
      </c>
      <c r="U109" s="37">
        <v>33892</v>
      </c>
      <c r="V109" s="38"/>
      <c r="W109" s="38"/>
    </row>
    <row r="110" spans="1:23" s="34" customFormat="1" ht="33" customHeight="1" x14ac:dyDescent="0.25">
      <c r="A110" s="34">
        <v>108</v>
      </c>
      <c r="B110" s="34">
        <v>2020</v>
      </c>
      <c r="C110" s="34" t="s">
        <v>832</v>
      </c>
      <c r="D110" s="34" t="s">
        <v>2631</v>
      </c>
      <c r="E110" s="34" t="s">
        <v>42</v>
      </c>
      <c r="F110" s="34" t="s">
        <v>1097</v>
      </c>
      <c r="G110" s="35">
        <v>940540001140</v>
      </c>
      <c r="H110" s="34" t="s">
        <v>1101</v>
      </c>
      <c r="I110" s="34" t="s">
        <v>56</v>
      </c>
      <c r="J110" s="34" t="s">
        <v>1102</v>
      </c>
      <c r="K110" s="34" t="s">
        <v>1405</v>
      </c>
      <c r="L110" s="34">
        <f>VLOOKUP(U110,[1]Субсидирование!$R$2:$V$1153,5,0)</f>
        <v>36</v>
      </c>
      <c r="M110" s="11">
        <v>16057000000</v>
      </c>
      <c r="N110" s="36">
        <v>43949</v>
      </c>
      <c r="O110" s="36">
        <v>43987</v>
      </c>
      <c r="P110" s="36" t="s">
        <v>28</v>
      </c>
      <c r="Q110" s="34" t="s">
        <v>44</v>
      </c>
      <c r="R110" s="9">
        <v>8.9499999999999996E-2</v>
      </c>
      <c r="S110" s="9">
        <v>0.14949999999999999</v>
      </c>
      <c r="T110" s="34" t="s">
        <v>1098</v>
      </c>
      <c r="U110" s="37">
        <v>29843</v>
      </c>
      <c r="V110" s="38"/>
      <c r="W110" s="38"/>
    </row>
    <row r="111" spans="1:23" s="34" customFormat="1" ht="33" customHeight="1" x14ac:dyDescent="0.25">
      <c r="A111" s="34">
        <v>109</v>
      </c>
      <c r="B111" s="34">
        <v>2020</v>
      </c>
      <c r="C111" s="34" t="s">
        <v>970</v>
      </c>
      <c r="D111" s="34" t="s">
        <v>2631</v>
      </c>
      <c r="E111" s="34" t="s">
        <v>42</v>
      </c>
      <c r="F111" s="34" t="s">
        <v>1097</v>
      </c>
      <c r="G111" s="35">
        <v>940540001140</v>
      </c>
      <c r="H111" s="34" t="s">
        <v>1282</v>
      </c>
      <c r="I111" s="34" t="s">
        <v>56</v>
      </c>
      <c r="J111" s="34" t="s">
        <v>1015</v>
      </c>
      <c r="K111" s="34" t="s">
        <v>2718</v>
      </c>
      <c r="L111" s="34">
        <f>VLOOKUP(U111,[1]Субсидирование!$R$2:$V$1153,5,0)</f>
        <v>84</v>
      </c>
      <c r="M111" s="11">
        <v>5800000000</v>
      </c>
      <c r="N111" s="36">
        <v>43949</v>
      </c>
      <c r="O111" s="36">
        <v>43987</v>
      </c>
      <c r="P111" s="34" t="s">
        <v>28</v>
      </c>
      <c r="Q111" s="34" t="s">
        <v>88</v>
      </c>
      <c r="R111" s="9">
        <v>8.9499999999999996E-2</v>
      </c>
      <c r="S111" s="9">
        <v>0.14949999999999999</v>
      </c>
      <c r="T111" s="53" t="s">
        <v>1283</v>
      </c>
      <c r="U111" s="37">
        <v>29845</v>
      </c>
      <c r="V111" s="38"/>
      <c r="W111" s="38"/>
    </row>
    <row r="112" spans="1:23" s="34" customFormat="1" ht="33" customHeight="1" x14ac:dyDescent="0.25">
      <c r="A112" s="34">
        <v>110</v>
      </c>
      <c r="B112" s="34">
        <v>2021</v>
      </c>
      <c r="C112" s="34" t="s">
        <v>832</v>
      </c>
      <c r="D112" s="34" t="s">
        <v>213</v>
      </c>
      <c r="E112" s="34" t="s">
        <v>42</v>
      </c>
      <c r="F112" s="34" t="s">
        <v>1097</v>
      </c>
      <c r="G112" s="35">
        <v>940540001140</v>
      </c>
      <c r="H112" s="34" t="s">
        <v>2263</v>
      </c>
      <c r="I112" s="34" t="s">
        <v>56</v>
      </c>
      <c r="J112" s="34" t="s">
        <v>1015</v>
      </c>
      <c r="K112" s="34" t="s">
        <v>2720</v>
      </c>
      <c r="L112" s="34">
        <v>120</v>
      </c>
      <c r="M112" s="11">
        <v>18100000000</v>
      </c>
      <c r="N112" s="36">
        <v>44505</v>
      </c>
      <c r="O112" s="36">
        <v>44535</v>
      </c>
      <c r="P112" s="9" t="s">
        <v>28</v>
      </c>
      <c r="Q112" s="34" t="s">
        <v>88</v>
      </c>
      <c r="R112" s="9">
        <v>7.0000000000000007E-2</v>
      </c>
      <c r="S112" s="9">
        <v>0.12</v>
      </c>
      <c r="T112" s="34" t="s">
        <v>2264</v>
      </c>
      <c r="U112" s="37">
        <v>45658.456510000004</v>
      </c>
      <c r="V112" s="38"/>
      <c r="W112" s="38"/>
    </row>
    <row r="113" spans="1:23" s="34" customFormat="1" ht="33" customHeight="1" x14ac:dyDescent="0.25">
      <c r="A113" s="34">
        <v>111</v>
      </c>
      <c r="B113" s="34">
        <v>2019</v>
      </c>
      <c r="C113" s="34" t="s">
        <v>832</v>
      </c>
      <c r="D113" s="34" t="s">
        <v>2680</v>
      </c>
      <c r="E113" s="34" t="s">
        <v>41</v>
      </c>
      <c r="F113" s="34" t="s">
        <v>274</v>
      </c>
      <c r="G113" s="35">
        <v>940440001166</v>
      </c>
      <c r="H113" s="34" t="s">
        <v>275</v>
      </c>
      <c r="I113" s="34" t="s">
        <v>56</v>
      </c>
      <c r="J113" s="34" t="s">
        <v>92</v>
      </c>
      <c r="K113" s="34" t="s">
        <v>2720</v>
      </c>
      <c r="L113" s="34">
        <f>VLOOKUP(U113,[1]Субсидирование!$R$2:$V$1153,5,0)</f>
        <v>84</v>
      </c>
      <c r="M113" s="11">
        <v>400000000</v>
      </c>
      <c r="N113" s="36">
        <v>43721</v>
      </c>
      <c r="O113" s="36">
        <v>43780</v>
      </c>
      <c r="P113" s="34" t="s">
        <v>28</v>
      </c>
      <c r="Q113" s="34" t="s">
        <v>58</v>
      </c>
      <c r="R113" s="9">
        <v>0.14949999999999999</v>
      </c>
      <c r="S113" s="9">
        <v>8.9499999999999996E-2</v>
      </c>
      <c r="T113" s="39" t="s">
        <v>1119</v>
      </c>
      <c r="U113" s="37">
        <v>25894</v>
      </c>
      <c r="V113" s="38" t="s">
        <v>3079</v>
      </c>
      <c r="W113" s="38"/>
    </row>
    <row r="114" spans="1:23" s="34" customFormat="1" ht="33" customHeight="1" x14ac:dyDescent="0.25">
      <c r="A114" s="34">
        <v>112</v>
      </c>
      <c r="B114" s="34">
        <v>2020</v>
      </c>
      <c r="C114" s="34" t="s">
        <v>968</v>
      </c>
      <c r="D114" s="34" t="s">
        <v>213</v>
      </c>
      <c r="E114" s="34" t="s">
        <v>41</v>
      </c>
      <c r="F114" s="34" t="s">
        <v>750</v>
      </c>
      <c r="G114" s="35">
        <v>940440001057</v>
      </c>
      <c r="H114" s="34" t="s">
        <v>757</v>
      </c>
      <c r="I114" s="34" t="s">
        <v>115</v>
      </c>
      <c r="J114" s="34" t="s">
        <v>698</v>
      </c>
      <c r="K114" s="34" t="s">
        <v>2718</v>
      </c>
      <c r="L114" s="34">
        <f>VLOOKUP(U114,[1]Субсидирование!$R$2:$V$1153,5,0)</f>
        <v>84</v>
      </c>
      <c r="M114" s="11">
        <v>9200000</v>
      </c>
      <c r="N114" s="36">
        <v>43900</v>
      </c>
      <c r="O114" s="36">
        <v>43945</v>
      </c>
      <c r="P114" s="36" t="s">
        <v>28</v>
      </c>
      <c r="Q114" s="34" t="s">
        <v>93</v>
      </c>
      <c r="R114" s="9">
        <v>0.09</v>
      </c>
      <c r="S114" s="9">
        <v>0.15</v>
      </c>
      <c r="T114" s="39" t="s">
        <v>758</v>
      </c>
      <c r="U114" s="37">
        <v>28706</v>
      </c>
      <c r="V114" s="38"/>
      <c r="W114" s="38"/>
    </row>
    <row r="115" spans="1:23" s="34" customFormat="1" ht="33" customHeight="1" x14ac:dyDescent="0.25">
      <c r="A115" s="34">
        <v>113</v>
      </c>
      <c r="B115" s="34">
        <v>2021</v>
      </c>
      <c r="C115" s="34" t="s">
        <v>970</v>
      </c>
      <c r="D115" s="34" t="s">
        <v>213</v>
      </c>
      <c r="E115" s="34" t="s">
        <v>42</v>
      </c>
      <c r="F115" s="34" t="s">
        <v>2402</v>
      </c>
      <c r="G115" s="35">
        <v>940140001234</v>
      </c>
      <c r="H115" s="34" t="s">
        <v>1282</v>
      </c>
      <c r="I115" s="34" t="s">
        <v>56</v>
      </c>
      <c r="J115" s="34" t="s">
        <v>1982</v>
      </c>
      <c r="K115" s="34" t="s">
        <v>2718</v>
      </c>
      <c r="L115" s="34">
        <f>VLOOKUP(U115,[1]Субсидирование!$R$2:$V$1153,5,0)</f>
        <v>120</v>
      </c>
      <c r="M115" s="11">
        <v>1700000000</v>
      </c>
      <c r="N115" s="36">
        <v>44505</v>
      </c>
      <c r="O115" s="36">
        <v>44533</v>
      </c>
      <c r="P115" s="9" t="s">
        <v>28</v>
      </c>
      <c r="Q115" s="34" t="s">
        <v>88</v>
      </c>
      <c r="R115" s="9">
        <v>0.08</v>
      </c>
      <c r="S115" s="9">
        <v>0.13</v>
      </c>
      <c r="T115" s="34" t="s">
        <v>2403</v>
      </c>
      <c r="U115" s="37">
        <v>45738</v>
      </c>
      <c r="V115" s="38"/>
      <c r="W115" s="38"/>
    </row>
    <row r="116" spans="1:23" s="34" customFormat="1" ht="33" customHeight="1" x14ac:dyDescent="0.25">
      <c r="A116" s="34">
        <v>114</v>
      </c>
      <c r="B116" s="34">
        <v>2021</v>
      </c>
      <c r="C116" s="34" t="s">
        <v>970</v>
      </c>
      <c r="D116" s="34" t="s">
        <v>213</v>
      </c>
      <c r="E116" s="34" t="s">
        <v>42</v>
      </c>
      <c r="F116" s="34" t="s">
        <v>2402</v>
      </c>
      <c r="G116" s="35">
        <v>940140001234</v>
      </c>
      <c r="H116" s="34" t="s">
        <v>2467</v>
      </c>
      <c r="I116" s="34" t="s">
        <v>56</v>
      </c>
      <c r="J116" s="34" t="s">
        <v>1982</v>
      </c>
      <c r="K116" s="34" t="s">
        <v>1405</v>
      </c>
      <c r="L116" s="34">
        <f>VLOOKUP(U116,[1]Субсидирование!$R$2:$V$1153,5,0)</f>
        <v>36</v>
      </c>
      <c r="M116" s="11">
        <v>6000000000</v>
      </c>
      <c r="N116" s="36">
        <v>44526</v>
      </c>
      <c r="O116" s="36">
        <v>44554</v>
      </c>
      <c r="P116" s="9" t="s">
        <v>28</v>
      </c>
      <c r="Q116" s="34" t="s">
        <v>88</v>
      </c>
      <c r="R116" s="9">
        <v>7.0000000000000007E-2</v>
      </c>
      <c r="S116" s="9">
        <v>0.12</v>
      </c>
      <c r="T116" s="34" t="s">
        <v>2468</v>
      </c>
      <c r="U116" s="37">
        <v>46612</v>
      </c>
      <c r="V116" s="38"/>
      <c r="W116" s="38"/>
    </row>
    <row r="117" spans="1:23" s="34" customFormat="1" ht="33" customHeight="1" x14ac:dyDescent="0.25">
      <c r="A117" s="34">
        <v>115</v>
      </c>
      <c r="B117" s="34">
        <v>2021</v>
      </c>
      <c r="C117" s="34" t="s">
        <v>970</v>
      </c>
      <c r="D117" s="34" t="s">
        <v>213</v>
      </c>
      <c r="E117" s="34" t="s">
        <v>42</v>
      </c>
      <c r="F117" s="34" t="s">
        <v>2402</v>
      </c>
      <c r="G117" s="35">
        <v>940140001234</v>
      </c>
      <c r="H117" s="34" t="s">
        <v>2467</v>
      </c>
      <c r="I117" s="34" t="s">
        <v>56</v>
      </c>
      <c r="J117" s="34" t="s">
        <v>1982</v>
      </c>
      <c r="K117" s="34" t="s">
        <v>1405</v>
      </c>
      <c r="L117" s="34">
        <v>36</v>
      </c>
      <c r="M117" s="11">
        <v>8000000000</v>
      </c>
      <c r="N117" s="36">
        <v>44558</v>
      </c>
      <c r="O117" s="36">
        <v>44529</v>
      </c>
      <c r="P117" s="9" t="s">
        <v>28</v>
      </c>
      <c r="Q117" s="34" t="s">
        <v>88</v>
      </c>
      <c r="R117" s="9">
        <v>7.0000000000000007E-2</v>
      </c>
      <c r="S117" s="9">
        <v>0.12</v>
      </c>
      <c r="T117" s="34" t="s">
        <v>2468</v>
      </c>
      <c r="U117" s="37">
        <v>47619</v>
      </c>
      <c r="V117" s="38"/>
      <c r="W117" s="38"/>
    </row>
    <row r="118" spans="1:23" s="34" customFormat="1" ht="33" customHeight="1" x14ac:dyDescent="0.25">
      <c r="A118" s="34">
        <v>116</v>
      </c>
      <c r="B118" s="34">
        <v>2021</v>
      </c>
      <c r="C118" s="34" t="s">
        <v>854</v>
      </c>
      <c r="D118" s="34" t="s">
        <v>2680</v>
      </c>
      <c r="E118" s="34" t="s">
        <v>41</v>
      </c>
      <c r="F118" s="34" t="s">
        <v>1995</v>
      </c>
      <c r="G118" s="35">
        <v>940140001056</v>
      </c>
      <c r="H118" s="34" t="s">
        <v>1996</v>
      </c>
      <c r="I118" s="34" t="s">
        <v>56</v>
      </c>
      <c r="J118" s="34" t="s">
        <v>1997</v>
      </c>
      <c r="K118" s="34" t="s">
        <v>2718</v>
      </c>
      <c r="L118" s="34">
        <f>VLOOKUP(U118,[1]Субсидирование!$R$2:$V$1153,5,0)</f>
        <v>65</v>
      </c>
      <c r="M118" s="11">
        <v>270494000</v>
      </c>
      <c r="N118" s="36">
        <v>44414</v>
      </c>
      <c r="O118" s="36">
        <v>44530</v>
      </c>
      <c r="P118" s="36" t="s">
        <v>28</v>
      </c>
      <c r="Q118" s="36" t="s">
        <v>88</v>
      </c>
      <c r="R118" s="44">
        <v>0.09</v>
      </c>
      <c r="S118" s="44">
        <v>0.15</v>
      </c>
      <c r="T118" s="44" t="s">
        <v>1998</v>
      </c>
      <c r="U118" s="37">
        <v>42531</v>
      </c>
      <c r="V118" s="38" t="s">
        <v>3080</v>
      </c>
      <c r="W118" s="38"/>
    </row>
    <row r="119" spans="1:23" s="34" customFormat="1" ht="33" customHeight="1" x14ac:dyDescent="0.25">
      <c r="A119" s="34">
        <v>117</v>
      </c>
      <c r="B119" s="34">
        <v>2020</v>
      </c>
      <c r="C119" s="34" t="s">
        <v>971</v>
      </c>
      <c r="D119" s="34" t="s">
        <v>213</v>
      </c>
      <c r="E119" s="34" t="s">
        <v>42</v>
      </c>
      <c r="F119" s="34" t="s">
        <v>2910</v>
      </c>
      <c r="G119" s="35">
        <v>940140000147</v>
      </c>
      <c r="H119" s="34" t="s">
        <v>551</v>
      </c>
      <c r="I119" s="34" t="s">
        <v>56</v>
      </c>
      <c r="J119" s="34" t="s">
        <v>177</v>
      </c>
      <c r="K119" s="34" t="s">
        <v>2720</v>
      </c>
      <c r="L119" s="34">
        <f>VLOOKUP(U119,[1]Субсидирование!$R$2:$V$1153,5,0)</f>
        <v>84</v>
      </c>
      <c r="M119" s="11">
        <v>4800000000</v>
      </c>
      <c r="N119" s="36">
        <v>43824</v>
      </c>
      <c r="O119" s="36">
        <v>43864</v>
      </c>
      <c r="P119" s="34" t="s">
        <v>28</v>
      </c>
      <c r="Q119" s="34" t="s">
        <v>88</v>
      </c>
      <c r="R119" s="9">
        <v>7.0000000000000007E-2</v>
      </c>
      <c r="S119" s="9">
        <v>0.13</v>
      </c>
      <c r="T119" s="34" t="s">
        <v>552</v>
      </c>
      <c r="U119" s="37">
        <v>27769</v>
      </c>
      <c r="V119" s="38"/>
      <c r="W119" s="38"/>
    </row>
    <row r="120" spans="1:23" s="34" customFormat="1" ht="33" customHeight="1" x14ac:dyDescent="0.25">
      <c r="A120" s="34">
        <v>118</v>
      </c>
      <c r="B120" s="34">
        <v>2023</v>
      </c>
      <c r="C120" s="34" t="s">
        <v>971</v>
      </c>
      <c r="D120" s="34" t="s">
        <v>213</v>
      </c>
      <c r="E120" s="34" t="s">
        <v>42</v>
      </c>
      <c r="F120" s="34" t="s">
        <v>2910</v>
      </c>
      <c r="G120" s="35">
        <v>940140000147</v>
      </c>
      <c r="H120" s="34" t="s">
        <v>2911</v>
      </c>
      <c r="I120" s="34" t="s">
        <v>56</v>
      </c>
      <c r="J120" s="34" t="s">
        <v>177</v>
      </c>
      <c r="K120" s="34" t="s">
        <v>2720</v>
      </c>
      <c r="L120" s="34">
        <f>VLOOKUP(U120,[1]Субсидирование!$R$2:$V$1153,5,0)</f>
        <v>60</v>
      </c>
      <c r="M120" s="11">
        <v>900000000</v>
      </c>
      <c r="N120" s="36">
        <v>45023</v>
      </c>
      <c r="O120" s="36">
        <v>45051</v>
      </c>
      <c r="P120" s="34" t="s">
        <v>28</v>
      </c>
      <c r="Q120" s="34" t="s">
        <v>88</v>
      </c>
      <c r="R120" s="46">
        <v>0.13250000000000001</v>
      </c>
      <c r="S120" s="46">
        <v>0.21249999999999999</v>
      </c>
      <c r="T120" s="34" t="s">
        <v>2912</v>
      </c>
      <c r="U120" s="37">
        <v>63472</v>
      </c>
      <c r="V120" s="38" t="s">
        <v>3081</v>
      </c>
      <c r="W120" s="38"/>
    </row>
    <row r="121" spans="1:23" s="34" customFormat="1" ht="33" customHeight="1" x14ac:dyDescent="0.25">
      <c r="A121" s="34">
        <v>119</v>
      </c>
      <c r="B121" s="34">
        <v>2022</v>
      </c>
      <c r="C121" s="34" t="s">
        <v>968</v>
      </c>
      <c r="D121" s="34" t="s">
        <v>213</v>
      </c>
      <c r="E121" s="34" t="s">
        <v>42</v>
      </c>
      <c r="F121" s="34" t="s">
        <v>2513</v>
      </c>
      <c r="G121" s="35">
        <v>940116400805</v>
      </c>
      <c r="H121" s="34" t="s">
        <v>2514</v>
      </c>
      <c r="I121" s="34" t="s">
        <v>56</v>
      </c>
      <c r="J121" s="34" t="s">
        <v>2103</v>
      </c>
      <c r="K121" s="34" t="s">
        <v>2718</v>
      </c>
      <c r="L121" s="34">
        <f>VLOOKUP(U121,[1]Субсидирование!$R$2:$V$1153,5,0)</f>
        <v>60</v>
      </c>
      <c r="M121" s="11">
        <v>12563000</v>
      </c>
      <c r="N121" s="36">
        <v>44705</v>
      </c>
      <c r="O121" s="36">
        <v>44733</v>
      </c>
      <c r="P121" s="34" t="s">
        <v>28</v>
      </c>
      <c r="Q121" s="34" t="s">
        <v>2244</v>
      </c>
      <c r="R121" s="9">
        <v>0.1</v>
      </c>
      <c r="S121" s="9">
        <v>0.15</v>
      </c>
      <c r="U121" s="37">
        <v>50105</v>
      </c>
      <c r="V121" s="38"/>
      <c r="W121" s="38"/>
    </row>
    <row r="122" spans="1:23" s="34" customFormat="1" ht="33" customHeight="1" x14ac:dyDescent="0.25">
      <c r="A122" s="34">
        <v>120</v>
      </c>
      <c r="B122" s="34">
        <v>2021</v>
      </c>
      <c r="C122" s="34" t="s">
        <v>969</v>
      </c>
      <c r="D122" s="79" t="s">
        <v>3021</v>
      </c>
      <c r="E122" s="34" t="s">
        <v>41</v>
      </c>
      <c r="F122" s="34" t="s">
        <v>1806</v>
      </c>
      <c r="G122" s="35">
        <v>931240000323</v>
      </c>
      <c r="H122" s="34" t="s">
        <v>1807</v>
      </c>
      <c r="I122" s="41" t="s">
        <v>56</v>
      </c>
      <c r="J122" s="34" t="s">
        <v>812</v>
      </c>
      <c r="K122" s="34" t="s">
        <v>2718</v>
      </c>
      <c r="L122" s="34">
        <f>VLOOKUP(U122,[1]Субсидирование!$R$2:$V$1153,5,0)</f>
        <v>60</v>
      </c>
      <c r="M122" s="11">
        <v>60000000</v>
      </c>
      <c r="N122" s="36">
        <v>44330</v>
      </c>
      <c r="O122" s="36">
        <v>44343</v>
      </c>
      <c r="P122" s="36" t="s">
        <v>28</v>
      </c>
      <c r="Q122" s="36" t="s">
        <v>58</v>
      </c>
      <c r="R122" s="43">
        <v>0.1</v>
      </c>
      <c r="S122" s="44">
        <v>0.15</v>
      </c>
      <c r="T122" s="44" t="s">
        <v>1805</v>
      </c>
      <c r="U122" s="37">
        <v>40355</v>
      </c>
      <c r="V122" s="38"/>
      <c r="W122" s="38"/>
    </row>
    <row r="123" spans="1:23" s="34" customFormat="1" ht="33" customHeight="1" x14ac:dyDescent="0.25">
      <c r="A123" s="34">
        <v>121</v>
      </c>
      <c r="B123" s="34">
        <v>2021</v>
      </c>
      <c r="C123" s="34" t="s">
        <v>969</v>
      </c>
      <c r="D123" s="79" t="s">
        <v>3021</v>
      </c>
      <c r="E123" s="34" t="s">
        <v>41</v>
      </c>
      <c r="F123" s="34" t="s">
        <v>2280</v>
      </c>
      <c r="G123" s="35">
        <v>931240000032</v>
      </c>
      <c r="H123" s="34" t="s">
        <v>2281</v>
      </c>
      <c r="I123" s="34" t="s">
        <v>56</v>
      </c>
      <c r="J123" s="34" t="s">
        <v>2282</v>
      </c>
      <c r="K123" s="34" t="s">
        <v>2718</v>
      </c>
      <c r="L123" s="34">
        <f>VLOOKUP(U123,[1]Субсидирование!$R$2:$V$1153,5,0)</f>
        <v>60</v>
      </c>
      <c r="M123" s="11">
        <v>223000000</v>
      </c>
      <c r="N123" s="36">
        <v>44508</v>
      </c>
      <c r="O123" s="36">
        <v>44513</v>
      </c>
      <c r="P123" s="9" t="s">
        <v>28</v>
      </c>
      <c r="Q123" s="34" t="s">
        <v>58</v>
      </c>
      <c r="R123" s="43">
        <v>0.09</v>
      </c>
      <c r="S123" s="9">
        <v>0.15</v>
      </c>
      <c r="T123" s="34" t="s">
        <v>2283</v>
      </c>
      <c r="U123" s="37">
        <v>45691</v>
      </c>
      <c r="V123" s="38"/>
      <c r="W123" s="38"/>
    </row>
    <row r="124" spans="1:23" s="34" customFormat="1" ht="33" customHeight="1" x14ac:dyDescent="0.25">
      <c r="A124" s="34">
        <v>122</v>
      </c>
      <c r="B124" s="34">
        <v>2022</v>
      </c>
      <c r="C124" s="34" t="s">
        <v>969</v>
      </c>
      <c r="D124" s="34" t="s">
        <v>2680</v>
      </c>
      <c r="E124" s="34" t="s">
        <v>41</v>
      </c>
      <c r="F124" s="34" t="s">
        <v>2546</v>
      </c>
      <c r="G124" s="35">
        <v>930924451107</v>
      </c>
      <c r="H124" s="34" t="s">
        <v>2548</v>
      </c>
      <c r="I124" s="34" t="s">
        <v>56</v>
      </c>
      <c r="J124" s="34" t="s">
        <v>2547</v>
      </c>
      <c r="K124" s="34" t="s">
        <v>2718</v>
      </c>
      <c r="L124" s="34">
        <f>VLOOKUP(U124,[1]Субсидирование!$R$2:$V$1153,5,0)</f>
        <v>60</v>
      </c>
      <c r="M124" s="11">
        <v>1000000</v>
      </c>
      <c r="N124" s="36">
        <v>44722</v>
      </c>
      <c r="O124" s="36">
        <v>44763</v>
      </c>
      <c r="P124" s="34" t="s">
        <v>28</v>
      </c>
      <c r="Q124" s="34" t="s">
        <v>2244</v>
      </c>
      <c r="R124" s="9">
        <v>0.09</v>
      </c>
      <c r="S124" s="9">
        <v>0.15</v>
      </c>
      <c r="T124" s="34" t="s">
        <v>2548</v>
      </c>
      <c r="U124" s="37">
        <v>50874</v>
      </c>
      <c r="V124" s="38"/>
      <c r="W124" s="38"/>
    </row>
    <row r="125" spans="1:23" s="34" customFormat="1" ht="33" customHeight="1" x14ac:dyDescent="0.25">
      <c r="A125" s="34">
        <v>123</v>
      </c>
      <c r="B125" s="34">
        <v>2020</v>
      </c>
      <c r="C125" s="34" t="s">
        <v>969</v>
      </c>
      <c r="D125" s="79" t="s">
        <v>3021</v>
      </c>
      <c r="E125" s="34" t="s">
        <v>41</v>
      </c>
      <c r="F125" s="34" t="s">
        <v>334</v>
      </c>
      <c r="G125" s="35">
        <v>930817301430</v>
      </c>
      <c r="H125" s="34" t="s">
        <v>335</v>
      </c>
      <c r="I125" s="34" t="s">
        <v>56</v>
      </c>
      <c r="J125" s="34" t="s">
        <v>336</v>
      </c>
      <c r="K125" s="34" t="s">
        <v>2718</v>
      </c>
      <c r="L125" s="34">
        <f>VLOOKUP(U125,[1]Субсидирование!$R$2:$V$1153,5,0)</f>
        <v>60</v>
      </c>
      <c r="M125" s="11">
        <v>60900000</v>
      </c>
      <c r="N125" s="36">
        <v>43740</v>
      </c>
      <c r="O125" s="36">
        <v>43819</v>
      </c>
      <c r="P125" s="34" t="s">
        <v>28</v>
      </c>
      <c r="Q125" s="34" t="s">
        <v>35</v>
      </c>
      <c r="R125" s="9">
        <v>0.15</v>
      </c>
      <c r="S125" s="9">
        <v>0.09</v>
      </c>
      <c r="T125" s="34" t="s">
        <v>95</v>
      </c>
      <c r="U125" s="37">
        <v>26373</v>
      </c>
      <c r="V125" s="38"/>
      <c r="W125" s="38"/>
    </row>
    <row r="126" spans="1:23" s="38" customFormat="1" ht="33" customHeight="1" x14ac:dyDescent="0.25">
      <c r="A126" s="34">
        <v>124</v>
      </c>
      <c r="B126" s="34">
        <v>2021</v>
      </c>
      <c r="C126" s="34" t="s">
        <v>972</v>
      </c>
      <c r="D126" s="34" t="s">
        <v>2631</v>
      </c>
      <c r="E126" s="34" t="s">
        <v>41</v>
      </c>
      <c r="F126" s="34" t="s">
        <v>2305</v>
      </c>
      <c r="G126" s="35">
        <v>930520300149</v>
      </c>
      <c r="H126" s="34" t="s">
        <v>2306</v>
      </c>
      <c r="I126" s="34" t="s">
        <v>3033</v>
      </c>
      <c r="J126" s="34" t="s">
        <v>2180</v>
      </c>
      <c r="K126" s="34" t="s">
        <v>2718</v>
      </c>
      <c r="L126" s="34">
        <f>VLOOKUP(U126,[1]Субсидирование!$R$2:$V$1153,5,0)</f>
        <v>60</v>
      </c>
      <c r="M126" s="11">
        <v>34955000</v>
      </c>
      <c r="N126" s="36">
        <v>44516</v>
      </c>
      <c r="O126" s="36">
        <v>44530</v>
      </c>
      <c r="P126" s="9" t="s">
        <v>28</v>
      </c>
      <c r="Q126" s="34" t="s">
        <v>2244</v>
      </c>
      <c r="R126" s="9">
        <v>0.09</v>
      </c>
      <c r="S126" s="9">
        <v>0.15</v>
      </c>
      <c r="T126" s="34" t="s">
        <v>2307</v>
      </c>
      <c r="U126" s="37">
        <v>46374</v>
      </c>
    </row>
    <row r="127" spans="1:23" s="38" customFormat="1" ht="33" customHeight="1" x14ac:dyDescent="0.25">
      <c r="A127" s="34">
        <v>125</v>
      </c>
      <c r="B127" s="34">
        <v>2019</v>
      </c>
      <c r="C127" s="34" t="s">
        <v>969</v>
      </c>
      <c r="D127" s="34" t="s">
        <v>213</v>
      </c>
      <c r="E127" s="34" t="s">
        <v>41</v>
      </c>
      <c r="F127" s="34" t="s">
        <v>1803</v>
      </c>
      <c r="G127" s="35">
        <v>930440000017</v>
      </c>
      <c r="H127" s="34" t="s">
        <v>428</v>
      </c>
      <c r="I127" s="34" t="s">
        <v>3033</v>
      </c>
      <c r="J127" s="34" t="s">
        <v>429</v>
      </c>
      <c r="K127" s="34" t="s">
        <v>2718</v>
      </c>
      <c r="L127" s="34">
        <f>VLOOKUP(U127,[1]Субсидирование!$R$2:$V$1153,5,0)</f>
        <v>84</v>
      </c>
      <c r="M127" s="11">
        <v>745000000</v>
      </c>
      <c r="N127" s="36">
        <v>43780</v>
      </c>
      <c r="O127" s="36">
        <v>43796</v>
      </c>
      <c r="P127" s="41" t="s">
        <v>28</v>
      </c>
      <c r="Q127" s="34" t="s">
        <v>44</v>
      </c>
      <c r="R127" s="9">
        <v>8.5000000000000006E-2</v>
      </c>
      <c r="S127" s="9">
        <v>0.14499999999999999</v>
      </c>
      <c r="T127" s="34" t="s">
        <v>95</v>
      </c>
      <c r="U127" s="37">
        <v>26989</v>
      </c>
    </row>
    <row r="128" spans="1:23" s="38" customFormat="1" ht="33" customHeight="1" x14ac:dyDescent="0.25">
      <c r="A128" s="34">
        <v>126</v>
      </c>
      <c r="B128" s="34">
        <v>2021</v>
      </c>
      <c r="C128" s="34" t="s">
        <v>969</v>
      </c>
      <c r="D128" s="34" t="s">
        <v>213</v>
      </c>
      <c r="E128" s="34" t="s">
        <v>41</v>
      </c>
      <c r="F128" s="34" t="s">
        <v>1803</v>
      </c>
      <c r="G128" s="35">
        <v>930440000017</v>
      </c>
      <c r="H128" s="34" t="s">
        <v>1804</v>
      </c>
      <c r="I128" s="34" t="s">
        <v>3033</v>
      </c>
      <c r="J128" s="34" t="s">
        <v>318</v>
      </c>
      <c r="K128" s="34" t="s">
        <v>2718</v>
      </c>
      <c r="L128" s="34">
        <f>VLOOKUP(U128,[1]Субсидирование!$R$2:$V$1153,5,0)</f>
        <v>84</v>
      </c>
      <c r="M128" s="11">
        <v>1000000000</v>
      </c>
      <c r="N128" s="36">
        <v>44328</v>
      </c>
      <c r="O128" s="36">
        <v>44334</v>
      </c>
      <c r="P128" s="36" t="s">
        <v>28</v>
      </c>
      <c r="Q128" s="36" t="s">
        <v>88</v>
      </c>
      <c r="R128" s="44">
        <v>0.09</v>
      </c>
      <c r="S128" s="44">
        <v>0.15</v>
      </c>
      <c r="T128" s="44" t="s">
        <v>1805</v>
      </c>
      <c r="U128" s="37">
        <v>40474</v>
      </c>
      <c r="V128" s="38" t="s">
        <v>3082</v>
      </c>
    </row>
    <row r="129" spans="1:21" s="38" customFormat="1" ht="33" customHeight="1" x14ac:dyDescent="0.25">
      <c r="A129" s="34">
        <v>127</v>
      </c>
      <c r="B129" s="34">
        <v>2023</v>
      </c>
      <c r="C129" s="34" t="s">
        <v>969</v>
      </c>
      <c r="D129" s="34" t="s">
        <v>213</v>
      </c>
      <c r="E129" s="34" t="s">
        <v>41</v>
      </c>
      <c r="F129" s="34" t="s">
        <v>1803</v>
      </c>
      <c r="G129" s="35">
        <v>930440000017</v>
      </c>
      <c r="H129" s="34" t="s">
        <v>1804</v>
      </c>
      <c r="I129" s="34" t="s">
        <v>3033</v>
      </c>
      <c r="J129" s="34" t="s">
        <v>318</v>
      </c>
      <c r="K129" s="34" t="s">
        <v>2718</v>
      </c>
      <c r="L129" s="34">
        <f>VLOOKUP(U129,[1]Субсидирование!$R$2:$V$1153,5,0)</f>
        <v>60</v>
      </c>
      <c r="M129" s="11">
        <v>114000000</v>
      </c>
      <c r="N129" s="36">
        <v>44993</v>
      </c>
      <c r="O129" s="36">
        <v>45014</v>
      </c>
      <c r="P129" s="36" t="s">
        <v>28</v>
      </c>
      <c r="Q129" s="34" t="s">
        <v>88</v>
      </c>
      <c r="R129" s="46">
        <v>0.13250000000000001</v>
      </c>
      <c r="S129" s="46">
        <v>0.21249999999999999</v>
      </c>
      <c r="T129" s="9" t="s">
        <v>2892</v>
      </c>
      <c r="U129" s="37">
        <v>62782</v>
      </c>
    </row>
    <row r="130" spans="1:21" s="38" customFormat="1" ht="33" customHeight="1" x14ac:dyDescent="0.25">
      <c r="A130" s="34">
        <v>128</v>
      </c>
      <c r="B130" s="34">
        <v>2021</v>
      </c>
      <c r="C130" s="34" t="s">
        <v>854</v>
      </c>
      <c r="D130" s="34" t="s">
        <v>213</v>
      </c>
      <c r="E130" s="34" t="s">
        <v>42</v>
      </c>
      <c r="F130" s="34" t="s">
        <v>1952</v>
      </c>
      <c r="G130" s="35">
        <v>930340000589</v>
      </c>
      <c r="H130" s="34" t="s">
        <v>1953</v>
      </c>
      <c r="I130" s="34" t="s">
        <v>56</v>
      </c>
      <c r="J130" s="34" t="s">
        <v>1954</v>
      </c>
      <c r="K130" s="34" t="s">
        <v>2718</v>
      </c>
      <c r="L130" s="34">
        <f>VLOOKUP(U130,[1]Субсидирование!$R$2:$V$1153,5,0)</f>
        <v>120</v>
      </c>
      <c r="M130" s="11">
        <v>5360110000</v>
      </c>
      <c r="N130" s="36">
        <v>44243</v>
      </c>
      <c r="O130" s="36">
        <v>44399</v>
      </c>
      <c r="P130" s="36" t="s">
        <v>28</v>
      </c>
      <c r="Q130" s="36" t="s">
        <v>88</v>
      </c>
      <c r="R130" s="43">
        <v>0.08</v>
      </c>
      <c r="S130" s="44">
        <v>0.14000000000000001</v>
      </c>
      <c r="T130" s="44" t="s">
        <v>1955</v>
      </c>
      <c r="U130" s="37">
        <v>38368</v>
      </c>
    </row>
    <row r="131" spans="1:21" s="38" customFormat="1" ht="33" customHeight="1" x14ac:dyDescent="0.25">
      <c r="A131" s="34">
        <v>129</v>
      </c>
      <c r="B131" s="34">
        <v>2021</v>
      </c>
      <c r="C131" s="34" t="s">
        <v>946</v>
      </c>
      <c r="D131" s="34" t="s">
        <v>213</v>
      </c>
      <c r="E131" s="34" t="s">
        <v>41</v>
      </c>
      <c r="F131" s="34" t="s">
        <v>2229</v>
      </c>
      <c r="G131" s="35">
        <v>930240000268</v>
      </c>
      <c r="H131" s="34" t="s">
        <v>2230</v>
      </c>
      <c r="I131" s="34" t="s">
        <v>56</v>
      </c>
      <c r="J131" s="34" t="s">
        <v>812</v>
      </c>
      <c r="K131" s="34" t="s">
        <v>2718</v>
      </c>
      <c r="L131" s="34">
        <f>VLOOKUP(U131,[1]Субсидирование!$R$2:$V$1153,5,0)</f>
        <v>60</v>
      </c>
      <c r="M131" s="11">
        <v>576000000</v>
      </c>
      <c r="N131" s="36">
        <v>44490</v>
      </c>
      <c r="O131" s="36">
        <v>44522</v>
      </c>
      <c r="P131" s="9" t="s">
        <v>28</v>
      </c>
      <c r="Q131" s="34" t="s">
        <v>88</v>
      </c>
      <c r="R131" s="9">
        <v>0.09</v>
      </c>
      <c r="S131" s="9">
        <v>0.14000000000000001</v>
      </c>
      <c r="T131" s="34" t="s">
        <v>2231</v>
      </c>
      <c r="U131" s="37">
        <v>45476</v>
      </c>
    </row>
    <row r="132" spans="1:21" s="38" customFormat="1" ht="33" customHeight="1" x14ac:dyDescent="0.25">
      <c r="A132" s="34">
        <v>130</v>
      </c>
      <c r="B132" s="34">
        <v>2020</v>
      </c>
      <c r="C132" s="34" t="s">
        <v>850</v>
      </c>
      <c r="D132" s="34" t="s">
        <v>2631</v>
      </c>
      <c r="E132" s="34" t="s">
        <v>41</v>
      </c>
      <c r="F132" s="34" t="s">
        <v>413</v>
      </c>
      <c r="G132" s="35">
        <v>930240000248</v>
      </c>
      <c r="H132" s="34" t="s">
        <v>414</v>
      </c>
      <c r="I132" s="34" t="s">
        <v>56</v>
      </c>
      <c r="J132" s="34" t="s">
        <v>415</v>
      </c>
      <c r="K132" s="34" t="s">
        <v>2718</v>
      </c>
      <c r="L132" s="34">
        <f>VLOOKUP(U132,[1]Субсидирование!$R$2:$V$1153,5,0)</f>
        <v>48</v>
      </c>
      <c r="M132" s="11">
        <v>104000000</v>
      </c>
      <c r="N132" s="36">
        <v>43768</v>
      </c>
      <c r="O132" s="36">
        <v>43768</v>
      </c>
      <c r="P132" s="34" t="s">
        <v>28</v>
      </c>
      <c r="Q132" s="34" t="s">
        <v>35</v>
      </c>
      <c r="R132" s="9">
        <v>0.09</v>
      </c>
      <c r="S132" s="9">
        <v>0.15</v>
      </c>
      <c r="T132" s="34" t="s">
        <v>95</v>
      </c>
      <c r="U132" s="37">
        <v>26617</v>
      </c>
    </row>
    <row r="133" spans="1:21" s="38" customFormat="1" ht="33" customHeight="1" x14ac:dyDescent="0.25">
      <c r="A133" s="34">
        <v>131</v>
      </c>
      <c r="B133" s="34">
        <v>2020</v>
      </c>
      <c r="C133" s="34" t="s">
        <v>972</v>
      </c>
      <c r="D133" s="34" t="s">
        <v>59</v>
      </c>
      <c r="E133" s="34" t="s">
        <v>41</v>
      </c>
      <c r="F133" s="34" t="s">
        <v>650</v>
      </c>
      <c r="G133" s="35">
        <v>921240001297</v>
      </c>
      <c r="H133" s="34" t="s">
        <v>651</v>
      </c>
      <c r="I133" s="34" t="s">
        <v>3033</v>
      </c>
      <c r="J133" s="34" t="s">
        <v>524</v>
      </c>
      <c r="K133" s="34" t="s">
        <v>2720</v>
      </c>
      <c r="L133" s="34">
        <f>VLOOKUP(U133,[1]Субсидирование!$R$2:$V$1153,5,0)</f>
        <v>84</v>
      </c>
      <c r="M133" s="11">
        <v>110000000</v>
      </c>
      <c r="N133" s="36">
        <v>43871</v>
      </c>
      <c r="O133" s="36">
        <v>43878</v>
      </c>
      <c r="P133" s="34" t="s">
        <v>28</v>
      </c>
      <c r="Q133" s="34" t="s">
        <v>58</v>
      </c>
      <c r="R133" s="9">
        <v>0.09</v>
      </c>
      <c r="S133" s="9">
        <v>0.15</v>
      </c>
      <c r="T133" s="34" t="s">
        <v>652</v>
      </c>
      <c r="U133" s="37">
        <v>28216</v>
      </c>
    </row>
    <row r="134" spans="1:21" s="38" customFormat="1" ht="33" customHeight="1" x14ac:dyDescent="0.25">
      <c r="A134" s="34">
        <v>132</v>
      </c>
      <c r="B134" s="34">
        <v>2021</v>
      </c>
      <c r="C134" s="34" t="s">
        <v>971</v>
      </c>
      <c r="D134" s="34" t="s">
        <v>2631</v>
      </c>
      <c r="E134" s="34" t="s">
        <v>41</v>
      </c>
      <c r="F134" s="34" t="s">
        <v>1656</v>
      </c>
      <c r="G134" s="35">
        <v>921240001059</v>
      </c>
      <c r="H134" s="34" t="s">
        <v>1657</v>
      </c>
      <c r="I134" s="34" t="s">
        <v>3033</v>
      </c>
      <c r="J134" s="34" t="s">
        <v>693</v>
      </c>
      <c r="K134" s="34" t="s">
        <v>2718</v>
      </c>
      <c r="L134" s="34">
        <f>VLOOKUP(U134,[1]Субсидирование!$R$2:$V$1153,5,0)</f>
        <v>60</v>
      </c>
      <c r="M134" s="11">
        <v>17000000</v>
      </c>
      <c r="N134" s="36">
        <v>44257</v>
      </c>
      <c r="O134" s="36">
        <v>44350</v>
      </c>
      <c r="P134" s="36" t="s">
        <v>28</v>
      </c>
      <c r="Q134" s="36" t="s">
        <v>93</v>
      </c>
      <c r="R134" s="39">
        <v>8.9499999999999996E-2</v>
      </c>
      <c r="S134" s="45">
        <v>0.14949999999999999</v>
      </c>
      <c r="T134" s="44" t="s">
        <v>1658</v>
      </c>
      <c r="U134" s="37">
        <v>38961</v>
      </c>
    </row>
    <row r="135" spans="1:21" s="38" customFormat="1" ht="33" customHeight="1" x14ac:dyDescent="0.25">
      <c r="A135" s="34">
        <v>133</v>
      </c>
      <c r="B135" s="34">
        <v>2021</v>
      </c>
      <c r="C135" s="34" t="s">
        <v>969</v>
      </c>
      <c r="D135" s="34" t="s">
        <v>213</v>
      </c>
      <c r="E135" s="34" t="s">
        <v>42</v>
      </c>
      <c r="F135" s="34" t="s">
        <v>1918</v>
      </c>
      <c r="G135" s="35">
        <v>921140000433</v>
      </c>
      <c r="H135" s="34" t="s">
        <v>1919</v>
      </c>
      <c r="I135" s="34" t="s">
        <v>56</v>
      </c>
      <c r="J135" s="34" t="s">
        <v>24</v>
      </c>
      <c r="K135" s="34" t="s">
        <v>1405</v>
      </c>
      <c r="L135" s="34">
        <v>36</v>
      </c>
      <c r="M135" s="11">
        <v>3000000000</v>
      </c>
      <c r="N135" s="36">
        <v>44389</v>
      </c>
      <c r="O135" s="36">
        <v>44532</v>
      </c>
      <c r="P135" s="36" t="s">
        <v>28</v>
      </c>
      <c r="Q135" s="36" t="s">
        <v>88</v>
      </c>
      <c r="R135" s="44">
        <v>0.06</v>
      </c>
      <c r="S135" s="44">
        <v>0.12</v>
      </c>
      <c r="T135" s="39" t="s">
        <v>1920</v>
      </c>
      <c r="U135" s="37">
        <v>42810</v>
      </c>
    </row>
    <row r="136" spans="1:21" s="38" customFormat="1" ht="33" customHeight="1" x14ac:dyDescent="0.25">
      <c r="A136" s="34">
        <v>134</v>
      </c>
      <c r="B136" s="34">
        <v>2022</v>
      </c>
      <c r="C136" s="34" t="s">
        <v>969</v>
      </c>
      <c r="D136" s="34" t="s">
        <v>213</v>
      </c>
      <c r="E136" s="34" t="s">
        <v>42</v>
      </c>
      <c r="F136" s="34" t="s">
        <v>1918</v>
      </c>
      <c r="G136" s="35">
        <v>921140000433</v>
      </c>
      <c r="H136" s="34" t="s">
        <v>2643</v>
      </c>
      <c r="I136" s="34" t="s">
        <v>56</v>
      </c>
      <c r="J136" s="34" t="s">
        <v>110</v>
      </c>
      <c r="K136" s="34" t="s">
        <v>1405</v>
      </c>
      <c r="L136" s="34">
        <f>VLOOKUP(U136,[1]Субсидирование!$R$2:$V$1153,5,0)</f>
        <v>36</v>
      </c>
      <c r="M136" s="11">
        <v>4000000000</v>
      </c>
      <c r="N136" s="36">
        <v>44799</v>
      </c>
      <c r="O136" s="36">
        <v>44820</v>
      </c>
      <c r="P136" s="34" t="s">
        <v>28</v>
      </c>
      <c r="Q136" s="34" t="s">
        <v>88</v>
      </c>
      <c r="R136" s="9">
        <v>0.12</v>
      </c>
      <c r="S136" s="9">
        <v>0.19</v>
      </c>
      <c r="T136" s="34" t="s">
        <v>2644</v>
      </c>
      <c r="U136" s="37">
        <v>53320</v>
      </c>
    </row>
    <row r="137" spans="1:21" s="38" customFormat="1" ht="33" customHeight="1" x14ac:dyDescent="0.25">
      <c r="A137" s="34">
        <v>135</v>
      </c>
      <c r="B137" s="34">
        <v>2021</v>
      </c>
      <c r="C137" s="34" t="s">
        <v>969</v>
      </c>
      <c r="D137" s="79" t="s">
        <v>3021</v>
      </c>
      <c r="E137" s="34" t="s">
        <v>41</v>
      </c>
      <c r="F137" s="34" t="s">
        <v>1877</v>
      </c>
      <c r="G137" s="35">
        <v>921106401590</v>
      </c>
      <c r="H137" s="34" t="s">
        <v>1878</v>
      </c>
      <c r="I137" s="41" t="s">
        <v>56</v>
      </c>
      <c r="J137" s="34" t="s">
        <v>392</v>
      </c>
      <c r="K137" s="34" t="s">
        <v>2718</v>
      </c>
      <c r="L137" s="34">
        <f>VLOOKUP(U137,[1]Субсидирование!$R$2:$V$1153,5,0)</f>
        <v>60</v>
      </c>
      <c r="M137" s="11">
        <v>17300000</v>
      </c>
      <c r="N137" s="36">
        <v>44372</v>
      </c>
      <c r="O137" s="36">
        <v>44406</v>
      </c>
      <c r="P137" s="36" t="s">
        <v>28</v>
      </c>
      <c r="Q137" s="34" t="s">
        <v>2244</v>
      </c>
      <c r="R137" s="44">
        <v>0.09</v>
      </c>
      <c r="S137" s="44">
        <v>0.15</v>
      </c>
      <c r="T137" s="44" t="s">
        <v>1879</v>
      </c>
      <c r="U137" s="37">
        <v>41675</v>
      </c>
    </row>
    <row r="138" spans="1:21" s="38" customFormat="1" ht="33" customHeight="1" x14ac:dyDescent="0.25">
      <c r="A138" s="34">
        <v>136</v>
      </c>
      <c r="B138" s="34">
        <v>2021</v>
      </c>
      <c r="C138" s="34" t="s">
        <v>832</v>
      </c>
      <c r="D138" s="79" t="s">
        <v>3021</v>
      </c>
      <c r="E138" s="34" t="s">
        <v>41</v>
      </c>
      <c r="F138" s="34" t="s">
        <v>2021</v>
      </c>
      <c r="G138" s="35">
        <v>920640001328</v>
      </c>
      <c r="H138" s="34" t="s">
        <v>2022</v>
      </c>
      <c r="I138" s="34" t="s">
        <v>115</v>
      </c>
      <c r="J138" s="34" t="s">
        <v>326</v>
      </c>
      <c r="K138" s="34" t="s">
        <v>2718</v>
      </c>
      <c r="L138" s="34">
        <f>VLOOKUP(U138,[1]Субсидирование!$R$2:$V$1153,5,0)</f>
        <v>120</v>
      </c>
      <c r="M138" s="11">
        <v>1000000000</v>
      </c>
      <c r="N138" s="36">
        <v>44421</v>
      </c>
      <c r="O138" s="36">
        <v>44441</v>
      </c>
      <c r="P138" s="36" t="s">
        <v>28</v>
      </c>
      <c r="Q138" s="34" t="s">
        <v>2244</v>
      </c>
      <c r="R138" s="44">
        <v>0.09</v>
      </c>
      <c r="S138" s="44">
        <v>0.15</v>
      </c>
      <c r="T138" s="44" t="s">
        <v>2023</v>
      </c>
      <c r="U138" s="37">
        <v>43086</v>
      </c>
    </row>
    <row r="139" spans="1:21" s="38" customFormat="1" ht="33" customHeight="1" x14ac:dyDescent="0.25">
      <c r="A139" s="34">
        <v>137</v>
      </c>
      <c r="B139" s="34">
        <v>2021</v>
      </c>
      <c r="C139" s="34" t="s">
        <v>959</v>
      </c>
      <c r="D139" s="79" t="s">
        <v>3021</v>
      </c>
      <c r="E139" s="34" t="s">
        <v>42</v>
      </c>
      <c r="F139" s="34" t="s">
        <v>2225</v>
      </c>
      <c r="G139" s="35">
        <v>920440000253</v>
      </c>
      <c r="H139" s="34" t="s">
        <v>2020</v>
      </c>
      <c r="I139" s="34" t="s">
        <v>56</v>
      </c>
      <c r="J139" s="34" t="s">
        <v>85</v>
      </c>
      <c r="K139" s="34" t="s">
        <v>2718</v>
      </c>
      <c r="L139" s="34">
        <f>VLOOKUP(U139,[1]Субсидирование!$R$2:$V$1153,5,0)</f>
        <v>60</v>
      </c>
      <c r="M139" s="11">
        <v>265000000</v>
      </c>
      <c r="N139" s="36">
        <v>44489</v>
      </c>
      <c r="O139" s="36">
        <v>44494</v>
      </c>
      <c r="P139" s="9" t="s">
        <v>28</v>
      </c>
      <c r="Q139" s="34" t="s">
        <v>88</v>
      </c>
      <c r="R139" s="9">
        <v>0.1</v>
      </c>
      <c r="S139" s="9">
        <v>0.15</v>
      </c>
      <c r="T139" s="34" t="s">
        <v>2226</v>
      </c>
      <c r="U139" s="37">
        <v>45447</v>
      </c>
    </row>
    <row r="140" spans="1:21" s="38" customFormat="1" ht="33" customHeight="1" x14ac:dyDescent="0.25">
      <c r="A140" s="34">
        <v>138</v>
      </c>
      <c r="B140" s="34">
        <v>2020</v>
      </c>
      <c r="C140" s="34" t="s">
        <v>959</v>
      </c>
      <c r="D140" s="79" t="s">
        <v>3021</v>
      </c>
      <c r="E140" s="34" t="s">
        <v>42</v>
      </c>
      <c r="F140" s="34" t="s">
        <v>2225</v>
      </c>
      <c r="G140" s="35">
        <v>920440000253</v>
      </c>
      <c r="H140" s="34" t="s">
        <v>161</v>
      </c>
      <c r="I140" s="34" t="s">
        <v>56</v>
      </c>
      <c r="J140" s="34" t="s">
        <v>85</v>
      </c>
      <c r="K140" s="34" t="s">
        <v>1405</v>
      </c>
      <c r="L140" s="34">
        <f>VLOOKUP(U140,[1]Субсидирование!$R$2:$V$1153,5,0)</f>
        <v>36</v>
      </c>
      <c r="M140" s="11">
        <v>350000000</v>
      </c>
      <c r="N140" s="36">
        <v>44126</v>
      </c>
      <c r="O140" s="36">
        <v>44137</v>
      </c>
      <c r="P140" s="34" t="s">
        <v>28</v>
      </c>
      <c r="Q140" s="34" t="s">
        <v>88</v>
      </c>
      <c r="R140" s="19" t="s">
        <v>1430</v>
      </c>
      <c r="S140" s="19" t="s">
        <v>1431</v>
      </c>
      <c r="T140" s="34" t="s">
        <v>1400</v>
      </c>
      <c r="U140" s="37">
        <v>32631</v>
      </c>
    </row>
    <row r="141" spans="1:21" s="38" customFormat="1" ht="33" customHeight="1" x14ac:dyDescent="0.25">
      <c r="A141" s="34">
        <v>139</v>
      </c>
      <c r="B141" s="34">
        <v>2022</v>
      </c>
      <c r="C141" s="34" t="s">
        <v>2692</v>
      </c>
      <c r="D141" s="34" t="s">
        <v>2631</v>
      </c>
      <c r="E141" s="34" t="s">
        <v>41</v>
      </c>
      <c r="F141" s="34" t="s">
        <v>2540</v>
      </c>
      <c r="G141" s="35">
        <v>920310350063</v>
      </c>
      <c r="H141" s="34" t="s">
        <v>2541</v>
      </c>
      <c r="I141" s="34" t="s">
        <v>56</v>
      </c>
      <c r="J141" s="34" t="s">
        <v>2103</v>
      </c>
      <c r="K141" s="34" t="s">
        <v>2718</v>
      </c>
      <c r="L141" s="34">
        <f>VLOOKUP(U141,[1]Субсидирование!$R$2:$V$1153,5,0)</f>
        <v>60</v>
      </c>
      <c r="M141" s="11">
        <v>100000000</v>
      </c>
      <c r="N141" s="36">
        <v>44715</v>
      </c>
      <c r="O141" s="36">
        <v>44734</v>
      </c>
      <c r="P141" s="34" t="s">
        <v>28</v>
      </c>
      <c r="Q141" s="34" t="s">
        <v>93</v>
      </c>
      <c r="R141" s="9">
        <v>0.09</v>
      </c>
      <c r="S141" s="9">
        <v>0.15</v>
      </c>
      <c r="T141" s="34" t="s">
        <v>2542</v>
      </c>
      <c r="U141" s="37">
        <v>50612</v>
      </c>
    </row>
    <row r="142" spans="1:21" s="38" customFormat="1" ht="33" customHeight="1" x14ac:dyDescent="0.25">
      <c r="A142" s="34">
        <v>140</v>
      </c>
      <c r="B142" s="34">
        <v>2021</v>
      </c>
      <c r="C142" s="34" t="s">
        <v>968</v>
      </c>
      <c r="D142" s="34" t="s">
        <v>2680</v>
      </c>
      <c r="E142" s="34" t="s">
        <v>41</v>
      </c>
      <c r="F142" s="34" t="s">
        <v>1505</v>
      </c>
      <c r="G142" s="35">
        <v>920240001155</v>
      </c>
      <c r="H142" s="35" t="s">
        <v>2086</v>
      </c>
      <c r="I142" s="34" t="s">
        <v>3033</v>
      </c>
      <c r="J142" s="34" t="s">
        <v>524</v>
      </c>
      <c r="K142" s="34" t="s">
        <v>2718</v>
      </c>
      <c r="L142" s="34">
        <f>VLOOKUP(U142,[1]Субсидирование!$R$2:$V$1153,5,0)</f>
        <v>60</v>
      </c>
      <c r="M142" s="11">
        <v>150000000</v>
      </c>
      <c r="N142" s="10">
        <v>44439</v>
      </c>
      <c r="O142" s="36">
        <v>44468</v>
      </c>
      <c r="P142" s="9" t="s">
        <v>28</v>
      </c>
      <c r="Q142" s="34" t="s">
        <v>88</v>
      </c>
      <c r="R142" s="9">
        <v>0.09</v>
      </c>
      <c r="S142" s="9">
        <v>0.15</v>
      </c>
      <c r="T142" s="9" t="s">
        <v>2087</v>
      </c>
      <c r="U142" s="37">
        <v>43484</v>
      </c>
    </row>
    <row r="143" spans="1:21" s="38" customFormat="1" ht="33" customHeight="1" x14ac:dyDescent="0.25">
      <c r="A143" s="34">
        <v>141</v>
      </c>
      <c r="B143" s="34">
        <v>2020</v>
      </c>
      <c r="C143" s="34" t="s">
        <v>968</v>
      </c>
      <c r="D143" s="34" t="s">
        <v>2680</v>
      </c>
      <c r="E143" s="34" t="s">
        <v>41</v>
      </c>
      <c r="F143" s="34" t="s">
        <v>1505</v>
      </c>
      <c r="G143" s="35">
        <v>920240001155</v>
      </c>
      <c r="H143" s="34" t="s">
        <v>1506</v>
      </c>
      <c r="I143" s="34" t="s">
        <v>3033</v>
      </c>
      <c r="J143" s="34" t="s">
        <v>1374</v>
      </c>
      <c r="K143" s="34" t="s">
        <v>2718</v>
      </c>
      <c r="L143" s="34">
        <f>VLOOKUP(U143,[1]Субсидирование!$R$2:$V$1153,5,0)</f>
        <v>60</v>
      </c>
      <c r="M143" s="11">
        <v>150000000</v>
      </c>
      <c r="N143" s="36">
        <v>44162</v>
      </c>
      <c r="O143" s="36">
        <v>44180</v>
      </c>
      <c r="P143" s="34" t="s">
        <v>28</v>
      </c>
      <c r="Q143" s="36" t="s">
        <v>58</v>
      </c>
      <c r="R143" s="39">
        <v>8.9499999999999996E-2</v>
      </c>
      <c r="S143" s="39">
        <v>0.14949999999999999</v>
      </c>
      <c r="T143" s="34" t="s">
        <v>1507</v>
      </c>
      <c r="U143" s="37">
        <v>36402</v>
      </c>
    </row>
    <row r="144" spans="1:21" s="38" customFormat="1" ht="33" customHeight="1" x14ac:dyDescent="0.25">
      <c r="A144" s="34">
        <v>142</v>
      </c>
      <c r="B144" s="34">
        <v>2019</v>
      </c>
      <c r="C144" s="34" t="s">
        <v>972</v>
      </c>
      <c r="D144" s="34" t="s">
        <v>213</v>
      </c>
      <c r="E144" s="34" t="s">
        <v>41</v>
      </c>
      <c r="F144" s="34" t="s">
        <v>520</v>
      </c>
      <c r="G144" s="54">
        <v>911140000134</v>
      </c>
      <c r="H144" s="55" t="s">
        <v>1164</v>
      </c>
      <c r="I144" s="34" t="s">
        <v>2745</v>
      </c>
      <c r="J144" s="55" t="s">
        <v>171</v>
      </c>
      <c r="K144" s="34" t="s">
        <v>2718</v>
      </c>
      <c r="L144" s="34">
        <f>VLOOKUP(U144,[1]Субсидирование!$R$2:$V$1153,5,0)</f>
        <v>60</v>
      </c>
      <c r="M144" s="11">
        <v>500000000</v>
      </c>
      <c r="N144" s="36">
        <v>43710</v>
      </c>
      <c r="O144" s="36">
        <v>43780</v>
      </c>
      <c r="P144" s="34" t="s">
        <v>28</v>
      </c>
      <c r="Q144" s="41" t="s">
        <v>35</v>
      </c>
      <c r="R144" s="9">
        <v>0.09</v>
      </c>
      <c r="S144" s="9">
        <v>0.15</v>
      </c>
      <c r="T144" s="34"/>
      <c r="U144" s="37">
        <v>25656</v>
      </c>
    </row>
    <row r="145" spans="1:21" s="38" customFormat="1" ht="33" customHeight="1" x14ac:dyDescent="0.25">
      <c r="A145" s="34">
        <v>143</v>
      </c>
      <c r="B145" s="34">
        <v>2022</v>
      </c>
      <c r="C145" s="34" t="s">
        <v>969</v>
      </c>
      <c r="D145" s="34" t="s">
        <v>213</v>
      </c>
      <c r="E145" s="34" t="s">
        <v>41</v>
      </c>
      <c r="F145" s="34" t="s">
        <v>2606</v>
      </c>
      <c r="G145" s="35">
        <v>911040000150</v>
      </c>
      <c r="H145" s="34" t="s">
        <v>864</v>
      </c>
      <c r="I145" s="34" t="s">
        <v>56</v>
      </c>
      <c r="J145" s="34" t="s">
        <v>149</v>
      </c>
      <c r="K145" s="34" t="s">
        <v>2721</v>
      </c>
      <c r="L145" s="34">
        <f>VLOOKUP(U145,[1]Субсидирование!$R$2:$V$1153,5,0)</f>
        <v>60</v>
      </c>
      <c r="M145" s="11">
        <v>3000000000</v>
      </c>
      <c r="N145" s="36">
        <v>44770</v>
      </c>
      <c r="O145" s="36">
        <v>44784</v>
      </c>
      <c r="P145" s="34" t="s">
        <v>28</v>
      </c>
      <c r="Q145" s="34" t="s">
        <v>88</v>
      </c>
      <c r="R145" s="9">
        <v>0.11</v>
      </c>
      <c r="S145" s="9">
        <v>0.18</v>
      </c>
      <c r="T145" s="34" t="s">
        <v>2607</v>
      </c>
      <c r="U145" s="37">
        <v>52379</v>
      </c>
    </row>
    <row r="146" spans="1:21" s="38" customFormat="1" ht="33" customHeight="1" x14ac:dyDescent="0.25">
      <c r="A146" s="34">
        <v>144</v>
      </c>
      <c r="B146" s="34">
        <v>2022</v>
      </c>
      <c r="C146" s="34" t="s">
        <v>969</v>
      </c>
      <c r="D146" s="34" t="s">
        <v>213</v>
      </c>
      <c r="E146" s="34" t="s">
        <v>41</v>
      </c>
      <c r="F146" s="34" t="s">
        <v>2606</v>
      </c>
      <c r="G146" s="35">
        <v>911040000150</v>
      </c>
      <c r="H146" s="34" t="s">
        <v>864</v>
      </c>
      <c r="I146" s="34" t="s">
        <v>56</v>
      </c>
      <c r="J146" s="34" t="s">
        <v>149</v>
      </c>
      <c r="K146" s="34" t="s">
        <v>2721</v>
      </c>
      <c r="L146" s="34">
        <f>VLOOKUP(U146,[1]Субсидирование!$R$2:$V$1153,5,0)</f>
        <v>60</v>
      </c>
      <c r="M146" s="11">
        <v>1285070765.8900001</v>
      </c>
      <c r="N146" s="36">
        <v>44770</v>
      </c>
      <c r="O146" s="36">
        <v>44782</v>
      </c>
      <c r="P146" s="34" t="s">
        <v>28</v>
      </c>
      <c r="Q146" s="34" t="s">
        <v>88</v>
      </c>
      <c r="R146" s="9">
        <v>0.11</v>
      </c>
      <c r="S146" s="9">
        <v>0.18</v>
      </c>
      <c r="T146" s="34" t="s">
        <v>2608</v>
      </c>
      <c r="U146" s="37">
        <v>52378</v>
      </c>
    </row>
    <row r="147" spans="1:21" s="38" customFormat="1" ht="33" customHeight="1" x14ac:dyDescent="0.25">
      <c r="A147" s="34">
        <v>145</v>
      </c>
      <c r="B147" s="34">
        <v>2020</v>
      </c>
      <c r="C147" s="34" t="s">
        <v>970</v>
      </c>
      <c r="D147" s="34" t="s">
        <v>2680</v>
      </c>
      <c r="E147" s="34" t="s">
        <v>41</v>
      </c>
      <c r="F147" s="34" t="s">
        <v>396</v>
      </c>
      <c r="G147" s="35">
        <v>911021350678</v>
      </c>
      <c r="H147" s="34" t="s">
        <v>397</v>
      </c>
      <c r="I147" s="34" t="s">
        <v>56</v>
      </c>
      <c r="J147" s="34" t="s">
        <v>370</v>
      </c>
      <c r="K147" s="34" t="s">
        <v>2718</v>
      </c>
      <c r="L147" s="34">
        <f>VLOOKUP(U147,[1]Субсидирование!$R$2:$V$1153,5,0)</f>
        <v>84</v>
      </c>
      <c r="M147" s="11">
        <v>99000000</v>
      </c>
      <c r="N147" s="36">
        <v>43766</v>
      </c>
      <c r="O147" s="36">
        <v>43824</v>
      </c>
      <c r="P147" s="34" t="s">
        <v>28</v>
      </c>
      <c r="Q147" s="34" t="s">
        <v>2244</v>
      </c>
      <c r="R147" s="9">
        <v>0.14949999999999999</v>
      </c>
      <c r="S147" s="9">
        <v>8.9499999999999996E-2</v>
      </c>
      <c r="T147" s="34" t="s">
        <v>398</v>
      </c>
      <c r="U147" s="37">
        <v>26768</v>
      </c>
    </row>
    <row r="148" spans="1:21" s="38" customFormat="1" ht="33" customHeight="1" x14ac:dyDescent="0.25">
      <c r="A148" s="34">
        <v>146</v>
      </c>
      <c r="B148" s="34">
        <v>2020</v>
      </c>
      <c r="C148" s="34" t="s">
        <v>850</v>
      </c>
      <c r="D148" s="34" t="s">
        <v>2680</v>
      </c>
      <c r="E148" s="34" t="s">
        <v>41</v>
      </c>
      <c r="F148" s="34" t="s">
        <v>851</v>
      </c>
      <c r="G148" s="35">
        <v>910930350141</v>
      </c>
      <c r="H148" s="34" t="s">
        <v>179</v>
      </c>
      <c r="I148" s="34" t="s">
        <v>56</v>
      </c>
      <c r="J148" s="34" t="s">
        <v>180</v>
      </c>
      <c r="K148" s="34" t="s">
        <v>2718</v>
      </c>
      <c r="L148" s="34">
        <f>VLOOKUP(U148,[1]Субсидирование!$R$2:$V$1153,5,0)</f>
        <v>84</v>
      </c>
      <c r="M148" s="11">
        <v>220000000</v>
      </c>
      <c r="N148" s="36">
        <v>43928</v>
      </c>
      <c r="O148" s="36">
        <v>43951</v>
      </c>
      <c r="P148" s="34" t="s">
        <v>28</v>
      </c>
      <c r="Q148" s="34" t="s">
        <v>93</v>
      </c>
      <c r="R148" s="9">
        <v>0.09</v>
      </c>
      <c r="S148" s="9">
        <v>0.15</v>
      </c>
      <c r="T148" s="34" t="s">
        <v>852</v>
      </c>
      <c r="U148" s="37">
        <v>29362</v>
      </c>
    </row>
    <row r="149" spans="1:21" s="38" customFormat="1" ht="33" customHeight="1" x14ac:dyDescent="0.25">
      <c r="A149" s="34">
        <v>147</v>
      </c>
      <c r="B149" s="34">
        <v>2022</v>
      </c>
      <c r="C149" s="34" t="s">
        <v>967</v>
      </c>
      <c r="D149" s="34" t="s">
        <v>213</v>
      </c>
      <c r="E149" s="34" t="s">
        <v>41</v>
      </c>
      <c r="F149" s="34" t="s">
        <v>2160</v>
      </c>
      <c r="G149" s="35">
        <v>910840000038</v>
      </c>
      <c r="H149" s="34" t="s">
        <v>2161</v>
      </c>
      <c r="I149" s="34" t="s">
        <v>56</v>
      </c>
      <c r="J149" s="34" t="s">
        <v>1792</v>
      </c>
      <c r="K149" s="34" t="s">
        <v>2718</v>
      </c>
      <c r="L149" s="34">
        <f>VLOOKUP(U149,[1]Субсидирование!$R$2:$V$1153,5,0)</f>
        <v>84</v>
      </c>
      <c r="M149" s="11">
        <v>89470000</v>
      </c>
      <c r="N149" s="36">
        <v>44461</v>
      </c>
      <c r="O149" s="36">
        <v>44726</v>
      </c>
      <c r="P149" s="9" t="s">
        <v>28</v>
      </c>
      <c r="Q149" s="34" t="s">
        <v>58</v>
      </c>
      <c r="R149" s="9">
        <v>0.09</v>
      </c>
      <c r="S149" s="9">
        <v>0.14000000000000001</v>
      </c>
      <c r="T149" s="34" t="s">
        <v>2162</v>
      </c>
      <c r="U149" s="37">
        <v>44136</v>
      </c>
    </row>
    <row r="150" spans="1:21" s="38" customFormat="1" ht="33" customHeight="1" x14ac:dyDescent="0.25">
      <c r="A150" s="34">
        <v>148</v>
      </c>
      <c r="B150" s="34">
        <v>2020</v>
      </c>
      <c r="C150" s="34" t="s">
        <v>850</v>
      </c>
      <c r="D150" s="79" t="s">
        <v>3021</v>
      </c>
      <c r="E150" s="34" t="s">
        <v>41</v>
      </c>
      <c r="F150" s="34" t="s">
        <v>340</v>
      </c>
      <c r="G150" s="35">
        <v>910701350077</v>
      </c>
      <c r="H150" s="34" t="s">
        <v>341</v>
      </c>
      <c r="I150" s="34" t="s">
        <v>56</v>
      </c>
      <c r="J150" s="34" t="s">
        <v>2727</v>
      </c>
      <c r="K150" s="34" t="s">
        <v>1405</v>
      </c>
      <c r="L150" s="34">
        <f>VLOOKUP(U150,[1]Субсидирование!$R$2:$V$1153,5,0)</f>
        <v>36</v>
      </c>
      <c r="M150" s="11">
        <v>3000000</v>
      </c>
      <c r="N150" s="36">
        <v>43749</v>
      </c>
      <c r="O150" s="36">
        <v>43804</v>
      </c>
      <c r="P150" s="34" t="s">
        <v>28</v>
      </c>
      <c r="Q150" s="34" t="s">
        <v>35</v>
      </c>
      <c r="R150" s="9">
        <v>0.15</v>
      </c>
      <c r="S150" s="9">
        <v>0.09</v>
      </c>
      <c r="T150" s="34" t="s">
        <v>95</v>
      </c>
      <c r="U150" s="37">
        <v>26491</v>
      </c>
    </row>
    <row r="151" spans="1:21" s="38" customFormat="1" ht="33" customHeight="1" x14ac:dyDescent="0.25">
      <c r="A151" s="34">
        <v>149</v>
      </c>
      <c r="B151" s="34">
        <v>2019</v>
      </c>
      <c r="C151" s="34" t="s">
        <v>850</v>
      </c>
      <c r="D151" s="79" t="s">
        <v>3021</v>
      </c>
      <c r="E151" s="34" t="s">
        <v>41</v>
      </c>
      <c r="F151" s="34" t="s">
        <v>340</v>
      </c>
      <c r="G151" s="35">
        <v>910701350077</v>
      </c>
      <c r="H151" s="34" t="s">
        <v>341</v>
      </c>
      <c r="I151" s="34" t="s">
        <v>56</v>
      </c>
      <c r="J151" s="34" t="s">
        <v>2727</v>
      </c>
      <c r="K151" s="34" t="s">
        <v>2718</v>
      </c>
      <c r="L151" s="34">
        <f>VLOOKUP(U151,[1]Субсидирование!$R$2:$V$1153,5,0)</f>
        <v>60</v>
      </c>
      <c r="M151" s="11">
        <v>6640000</v>
      </c>
      <c r="N151" s="36">
        <v>43749</v>
      </c>
      <c r="O151" s="36">
        <v>43822</v>
      </c>
      <c r="P151" s="34" t="s">
        <v>28</v>
      </c>
      <c r="Q151" s="34" t="s">
        <v>35</v>
      </c>
      <c r="R151" s="9">
        <v>0.15</v>
      </c>
      <c r="S151" s="9">
        <v>0.09</v>
      </c>
      <c r="T151" s="34" t="s">
        <v>95</v>
      </c>
      <c r="U151" s="37">
        <v>26490</v>
      </c>
    </row>
    <row r="152" spans="1:21" s="38" customFormat="1" ht="33" customHeight="1" x14ac:dyDescent="0.25">
      <c r="A152" s="34">
        <v>150</v>
      </c>
      <c r="B152" s="34">
        <v>2021</v>
      </c>
      <c r="C152" s="34" t="s">
        <v>874</v>
      </c>
      <c r="D152" s="34" t="s">
        <v>18</v>
      </c>
      <c r="E152" s="34" t="s">
        <v>41</v>
      </c>
      <c r="F152" s="34" t="s">
        <v>2253</v>
      </c>
      <c r="G152" s="35">
        <v>910303451731</v>
      </c>
      <c r="H152" s="34" t="s">
        <v>2254</v>
      </c>
      <c r="I152" s="34" t="s">
        <v>115</v>
      </c>
      <c r="J152" s="34" t="s">
        <v>116</v>
      </c>
      <c r="K152" s="34" t="s">
        <v>2718</v>
      </c>
      <c r="L152" s="34">
        <f>VLOOKUP(U152,[1]Субсидирование!$R$2:$V$1153,5,0)</f>
        <v>60</v>
      </c>
      <c r="M152" s="11">
        <v>25000000</v>
      </c>
      <c r="N152" s="36">
        <v>44504</v>
      </c>
      <c r="O152" s="36">
        <v>44529</v>
      </c>
      <c r="P152" s="9" t="s">
        <v>28</v>
      </c>
      <c r="Q152" s="34" t="s">
        <v>2244</v>
      </c>
      <c r="R152" s="9">
        <v>0.09</v>
      </c>
      <c r="S152" s="9">
        <v>0.15</v>
      </c>
      <c r="T152" s="34" t="s">
        <v>2255</v>
      </c>
      <c r="U152" s="37">
        <v>45422</v>
      </c>
    </row>
    <row r="153" spans="1:21" s="38" customFormat="1" ht="33" customHeight="1" x14ac:dyDescent="0.25">
      <c r="A153" s="34">
        <v>151</v>
      </c>
      <c r="B153" s="34">
        <v>2021</v>
      </c>
      <c r="C153" s="34" t="s">
        <v>874</v>
      </c>
      <c r="D153" s="41" t="s">
        <v>59</v>
      </c>
      <c r="E153" s="34" t="s">
        <v>41</v>
      </c>
      <c r="F153" s="34" t="s">
        <v>1893</v>
      </c>
      <c r="G153" s="35">
        <v>901240000037</v>
      </c>
      <c r="H153" s="34" t="s">
        <v>1373</v>
      </c>
      <c r="I153" s="34" t="s">
        <v>3033</v>
      </c>
      <c r="J153" s="34" t="s">
        <v>502</v>
      </c>
      <c r="K153" s="34" t="s">
        <v>2718</v>
      </c>
      <c r="L153" s="34">
        <f>VLOOKUP(U153,[1]Субсидирование!$R$2:$V$1153,5,0)</f>
        <v>84</v>
      </c>
      <c r="M153" s="11">
        <v>227000000</v>
      </c>
      <c r="N153" s="36">
        <v>44376</v>
      </c>
      <c r="O153" s="36">
        <v>44377</v>
      </c>
      <c r="P153" s="36" t="s">
        <v>28</v>
      </c>
      <c r="Q153" s="36" t="s">
        <v>58</v>
      </c>
      <c r="R153" s="44">
        <v>0.09</v>
      </c>
      <c r="S153" s="44">
        <v>0.15</v>
      </c>
      <c r="T153" s="44" t="s">
        <v>632</v>
      </c>
      <c r="U153" s="37">
        <v>41871</v>
      </c>
    </row>
    <row r="154" spans="1:21" s="38" customFormat="1" ht="33" customHeight="1" x14ac:dyDescent="0.25">
      <c r="A154" s="34">
        <v>152</v>
      </c>
      <c r="B154" s="34">
        <v>2021</v>
      </c>
      <c r="C154" s="34" t="s">
        <v>946</v>
      </c>
      <c r="D154" s="79" t="s">
        <v>3021</v>
      </c>
      <c r="E154" s="34" t="s">
        <v>42</v>
      </c>
      <c r="F154" s="34" t="s">
        <v>1822</v>
      </c>
      <c r="G154" s="35">
        <v>901018400411</v>
      </c>
      <c r="H154" s="34" t="s">
        <v>1823</v>
      </c>
      <c r="I154" s="41" t="s">
        <v>56</v>
      </c>
      <c r="J154" s="34" t="s">
        <v>1003</v>
      </c>
      <c r="K154" s="34" t="s">
        <v>2718</v>
      </c>
      <c r="L154" s="34">
        <f>VLOOKUP(U154,[1]Субсидирование!$R$2:$V$1153,5,0)</f>
        <v>60</v>
      </c>
      <c r="M154" s="11">
        <v>16086084</v>
      </c>
      <c r="N154" s="36">
        <v>44344</v>
      </c>
      <c r="O154" s="36">
        <v>44396</v>
      </c>
      <c r="P154" s="36" t="s">
        <v>28</v>
      </c>
      <c r="Q154" s="34" t="s">
        <v>2244</v>
      </c>
      <c r="R154" s="44">
        <v>0.09</v>
      </c>
      <c r="S154" s="44">
        <v>0.15</v>
      </c>
      <c r="T154" s="44" t="s">
        <v>1824</v>
      </c>
      <c r="U154" s="37">
        <v>40828</v>
      </c>
    </row>
    <row r="155" spans="1:21" s="38" customFormat="1" ht="33" customHeight="1" x14ac:dyDescent="0.25">
      <c r="A155" s="34">
        <v>153</v>
      </c>
      <c r="B155" s="34">
        <v>2022</v>
      </c>
      <c r="C155" s="34" t="s">
        <v>2692</v>
      </c>
      <c r="D155" s="79" t="s">
        <v>3021</v>
      </c>
      <c r="E155" s="34" t="s">
        <v>41</v>
      </c>
      <c r="F155" s="34" t="s">
        <v>2362</v>
      </c>
      <c r="G155" s="35">
        <v>900508450042</v>
      </c>
      <c r="H155" s="34" t="s">
        <v>2363</v>
      </c>
      <c r="I155" s="34" t="s">
        <v>56</v>
      </c>
      <c r="J155" s="34" t="s">
        <v>187</v>
      </c>
      <c r="K155" s="34" t="s">
        <v>2718</v>
      </c>
      <c r="L155" s="34">
        <f>VLOOKUP(U155,[1]Субсидирование!$R$2:$V$1153,5,0)</f>
        <v>60</v>
      </c>
      <c r="M155" s="11">
        <v>35000000</v>
      </c>
      <c r="N155" s="36">
        <v>44538</v>
      </c>
      <c r="O155" s="36">
        <v>44714</v>
      </c>
      <c r="P155" s="9" t="s">
        <v>28</v>
      </c>
      <c r="Q155" s="34" t="s">
        <v>2244</v>
      </c>
      <c r="R155" s="9">
        <v>0.09</v>
      </c>
      <c r="S155" s="9">
        <v>0.15</v>
      </c>
      <c r="T155" s="34" t="s">
        <v>2364</v>
      </c>
      <c r="U155" s="37">
        <v>47016</v>
      </c>
    </row>
    <row r="156" spans="1:21" s="38" customFormat="1" ht="33" customHeight="1" x14ac:dyDescent="0.25">
      <c r="A156" s="34">
        <v>154</v>
      </c>
      <c r="B156" s="34">
        <v>2021</v>
      </c>
      <c r="C156" s="34" t="s">
        <v>972</v>
      </c>
      <c r="D156" s="34" t="s">
        <v>2631</v>
      </c>
      <c r="E156" s="34" t="s">
        <v>41</v>
      </c>
      <c r="F156" s="34" t="s">
        <v>2222</v>
      </c>
      <c r="G156" s="35">
        <v>900427300941</v>
      </c>
      <c r="H156" s="34" t="s">
        <v>2223</v>
      </c>
      <c r="I156" s="34" t="s">
        <v>115</v>
      </c>
      <c r="J156" s="34" t="s">
        <v>326</v>
      </c>
      <c r="K156" s="34" t="s">
        <v>2718</v>
      </c>
      <c r="L156" s="34">
        <f>VLOOKUP(U156,[1]Субсидирование!$R$2:$V$1153,5,0)</f>
        <v>84</v>
      </c>
      <c r="M156" s="11">
        <v>200000000</v>
      </c>
      <c r="N156" s="36">
        <v>44483</v>
      </c>
      <c r="O156" s="36">
        <v>44527</v>
      </c>
      <c r="P156" s="9" t="s">
        <v>28</v>
      </c>
      <c r="Q156" s="34" t="s">
        <v>2244</v>
      </c>
      <c r="R156" s="9">
        <v>0.09</v>
      </c>
      <c r="S156" s="9">
        <v>0.15</v>
      </c>
      <c r="T156" s="34" t="s">
        <v>2224</v>
      </c>
      <c r="U156" s="37">
        <v>45200</v>
      </c>
    </row>
    <row r="157" spans="1:21" s="38" customFormat="1" ht="33" customHeight="1" x14ac:dyDescent="0.25">
      <c r="A157" s="34">
        <v>155</v>
      </c>
      <c r="B157" s="34">
        <v>2020</v>
      </c>
      <c r="C157" s="34" t="s">
        <v>971</v>
      </c>
      <c r="D157" s="79" t="s">
        <v>3021</v>
      </c>
      <c r="E157" s="34" t="s">
        <v>41</v>
      </c>
      <c r="F157" s="34" t="s">
        <v>347</v>
      </c>
      <c r="G157" s="35">
        <v>900106301012</v>
      </c>
      <c r="H157" s="34" t="s">
        <v>356</v>
      </c>
      <c r="I157" s="34" t="s">
        <v>56</v>
      </c>
      <c r="J157" s="34" t="s">
        <v>121</v>
      </c>
      <c r="K157" s="34" t="s">
        <v>2718</v>
      </c>
      <c r="L157" s="34">
        <f>VLOOKUP(U157,[1]Субсидирование!$R$2:$V$1153,5,0)</f>
        <v>60</v>
      </c>
      <c r="M157" s="11">
        <v>29000000</v>
      </c>
      <c r="N157" s="36">
        <v>43756</v>
      </c>
      <c r="O157" s="36">
        <v>43761</v>
      </c>
      <c r="P157" s="34" t="s">
        <v>28</v>
      </c>
      <c r="Q157" s="34" t="s">
        <v>35</v>
      </c>
      <c r="R157" s="9">
        <v>0.15</v>
      </c>
      <c r="S157" s="9">
        <v>0.09</v>
      </c>
      <c r="T157" s="34" t="s">
        <v>95</v>
      </c>
      <c r="U157" s="37">
        <v>26609</v>
      </c>
    </row>
    <row r="158" spans="1:21" s="38" customFormat="1" ht="33" customHeight="1" x14ac:dyDescent="0.25">
      <c r="A158" s="34">
        <v>156</v>
      </c>
      <c r="B158" s="34">
        <v>2020</v>
      </c>
      <c r="C158" s="34" t="s">
        <v>967</v>
      </c>
      <c r="D158" s="34" t="s">
        <v>213</v>
      </c>
      <c r="E158" s="34" t="s">
        <v>41</v>
      </c>
      <c r="F158" s="34" t="s">
        <v>1136</v>
      </c>
      <c r="G158" s="35">
        <v>891024301302</v>
      </c>
      <c r="H158" s="34" t="s">
        <v>1137</v>
      </c>
      <c r="I158" s="34" t="s">
        <v>2745</v>
      </c>
      <c r="J158" s="34" t="s">
        <v>807</v>
      </c>
      <c r="K158" s="34" t="s">
        <v>2720</v>
      </c>
      <c r="L158" s="34">
        <f>VLOOKUP(U158,[1]Субсидирование!$R$2:$V$1153,5,0)</f>
        <v>120</v>
      </c>
      <c r="M158" s="11">
        <v>100000000</v>
      </c>
      <c r="N158" s="36">
        <v>44040</v>
      </c>
      <c r="O158" s="36">
        <v>44050</v>
      </c>
      <c r="P158" s="36" t="s">
        <v>28</v>
      </c>
      <c r="Q158" s="34" t="s">
        <v>93</v>
      </c>
      <c r="R158" s="9">
        <v>0.09</v>
      </c>
      <c r="S158" s="9">
        <v>0.15</v>
      </c>
      <c r="T158" s="43" t="s">
        <v>1138</v>
      </c>
      <c r="U158" s="37">
        <v>31856</v>
      </c>
    </row>
    <row r="159" spans="1:21" s="38" customFormat="1" ht="33" customHeight="1" x14ac:dyDescent="0.25">
      <c r="A159" s="34">
        <v>157</v>
      </c>
      <c r="B159" s="34">
        <v>2021</v>
      </c>
      <c r="C159" s="34" t="s">
        <v>870</v>
      </c>
      <c r="D159" s="34" t="s">
        <v>2680</v>
      </c>
      <c r="E159" s="34" t="s">
        <v>41</v>
      </c>
      <c r="F159" s="41" t="s">
        <v>1514</v>
      </c>
      <c r="G159" s="40">
        <v>890905300013</v>
      </c>
      <c r="H159" s="41" t="s">
        <v>1515</v>
      </c>
      <c r="I159" s="41" t="s">
        <v>56</v>
      </c>
      <c r="J159" s="41" t="s">
        <v>1472</v>
      </c>
      <c r="K159" s="34" t="s">
        <v>1405</v>
      </c>
      <c r="L159" s="34">
        <f>VLOOKUP(U159,[1]Субсидирование!$R$2:$V$1153,5,0)</f>
        <v>36</v>
      </c>
      <c r="M159" s="11">
        <v>1000000000</v>
      </c>
      <c r="N159" s="47">
        <v>44168</v>
      </c>
      <c r="O159" s="36">
        <v>44211</v>
      </c>
      <c r="P159" s="47" t="s">
        <v>28</v>
      </c>
      <c r="Q159" s="47" t="s">
        <v>93</v>
      </c>
      <c r="R159" s="43">
        <v>0.09</v>
      </c>
      <c r="S159" s="9">
        <v>0.15</v>
      </c>
      <c r="T159" s="45" t="s">
        <v>1516</v>
      </c>
      <c r="U159" s="37">
        <v>36498</v>
      </c>
    </row>
    <row r="160" spans="1:21" s="38" customFormat="1" ht="33" customHeight="1" x14ac:dyDescent="0.25">
      <c r="A160" s="34">
        <v>158</v>
      </c>
      <c r="B160" s="34">
        <v>2021</v>
      </c>
      <c r="C160" s="34" t="s">
        <v>870</v>
      </c>
      <c r="D160" s="34" t="s">
        <v>2680</v>
      </c>
      <c r="E160" s="34" t="s">
        <v>41</v>
      </c>
      <c r="F160" s="41" t="s">
        <v>1514</v>
      </c>
      <c r="G160" s="40">
        <v>890905300013</v>
      </c>
      <c r="H160" s="41" t="s">
        <v>1515</v>
      </c>
      <c r="I160" s="41" t="s">
        <v>56</v>
      </c>
      <c r="J160" s="41" t="s">
        <v>1472</v>
      </c>
      <c r="K160" s="34" t="s">
        <v>2718</v>
      </c>
      <c r="L160" s="34">
        <f>VLOOKUP(U160,[1]Субсидирование!$R$2:$V$1153,5,0)</f>
        <v>60</v>
      </c>
      <c r="M160" s="11">
        <v>1000000000</v>
      </c>
      <c r="N160" s="47">
        <v>44168</v>
      </c>
      <c r="O160" s="36">
        <v>44211</v>
      </c>
      <c r="P160" s="47" t="s">
        <v>28</v>
      </c>
      <c r="Q160" s="47" t="s">
        <v>93</v>
      </c>
      <c r="R160" s="43">
        <v>0.09</v>
      </c>
      <c r="S160" s="9">
        <v>0.15</v>
      </c>
      <c r="T160" s="45" t="s">
        <v>1517</v>
      </c>
      <c r="U160" s="37">
        <v>36497</v>
      </c>
    </row>
    <row r="161" spans="1:22" s="38" customFormat="1" ht="33" customHeight="1" x14ac:dyDescent="0.25">
      <c r="A161" s="34">
        <v>159</v>
      </c>
      <c r="B161" s="34">
        <v>2022</v>
      </c>
      <c r="C161" s="34" t="s">
        <v>2692</v>
      </c>
      <c r="D161" s="34" t="s">
        <v>2631</v>
      </c>
      <c r="E161" s="34" t="s">
        <v>41</v>
      </c>
      <c r="F161" s="34" t="s">
        <v>1308</v>
      </c>
      <c r="G161" s="35">
        <v>890426350561</v>
      </c>
      <c r="H161" s="34" t="s">
        <v>2392</v>
      </c>
      <c r="I161" s="34" t="s">
        <v>56</v>
      </c>
      <c r="J161" s="34" t="s">
        <v>2393</v>
      </c>
      <c r="K161" s="34" t="s">
        <v>2718</v>
      </c>
      <c r="L161" s="34">
        <f>VLOOKUP(U161,[1]Субсидирование!$R$2:$V$1153,5,0)</f>
        <v>48</v>
      </c>
      <c r="M161" s="11">
        <v>8000000</v>
      </c>
      <c r="N161" s="36">
        <v>44538</v>
      </c>
      <c r="O161" s="36">
        <v>44558</v>
      </c>
      <c r="P161" s="9" t="s">
        <v>28</v>
      </c>
      <c r="Q161" s="34" t="s">
        <v>2244</v>
      </c>
      <c r="R161" s="9">
        <v>0.09</v>
      </c>
      <c r="S161" s="9">
        <v>0.15</v>
      </c>
      <c r="T161" s="34" t="s">
        <v>2394</v>
      </c>
      <c r="U161" s="37">
        <v>47034</v>
      </c>
    </row>
    <row r="162" spans="1:22" s="38" customFormat="1" ht="33" customHeight="1" x14ac:dyDescent="0.25">
      <c r="A162" s="34">
        <v>160</v>
      </c>
      <c r="B162" s="34">
        <v>2020</v>
      </c>
      <c r="C162" s="34" t="s">
        <v>2692</v>
      </c>
      <c r="D162" s="34" t="s">
        <v>2631</v>
      </c>
      <c r="E162" s="34" t="s">
        <v>41</v>
      </c>
      <c r="F162" s="34" t="s">
        <v>1308</v>
      </c>
      <c r="G162" s="35">
        <v>890426350561</v>
      </c>
      <c r="H162" s="34" t="s">
        <v>1309</v>
      </c>
      <c r="I162" s="34" t="s">
        <v>56</v>
      </c>
      <c r="J162" s="34" t="s">
        <v>687</v>
      </c>
      <c r="K162" s="34" t="s">
        <v>2718</v>
      </c>
      <c r="L162" s="34">
        <f>VLOOKUP(U162,[1]Субсидирование!$R$2:$V$1153,5,0)</f>
        <v>84</v>
      </c>
      <c r="M162" s="11">
        <v>37000000</v>
      </c>
      <c r="N162" s="36">
        <v>44092</v>
      </c>
      <c r="O162" s="36">
        <v>44125</v>
      </c>
      <c r="P162" s="36" t="s">
        <v>28</v>
      </c>
      <c r="Q162" s="34" t="s">
        <v>93</v>
      </c>
      <c r="R162" s="9">
        <v>0.09</v>
      </c>
      <c r="S162" s="9">
        <v>0.15</v>
      </c>
      <c r="T162" s="53" t="s">
        <v>1310</v>
      </c>
      <c r="U162" s="37">
        <v>33723</v>
      </c>
    </row>
    <row r="163" spans="1:22" s="38" customFormat="1" ht="33" customHeight="1" x14ac:dyDescent="0.25">
      <c r="A163" s="34">
        <v>161</v>
      </c>
      <c r="B163" s="34">
        <v>2020</v>
      </c>
      <c r="C163" s="34" t="s">
        <v>971</v>
      </c>
      <c r="D163" s="34" t="s">
        <v>213</v>
      </c>
      <c r="E163" s="34" t="s">
        <v>41</v>
      </c>
      <c r="F163" s="34" t="s">
        <v>788</v>
      </c>
      <c r="G163" s="35">
        <v>890402301047</v>
      </c>
      <c r="H163" s="34" t="s">
        <v>266</v>
      </c>
      <c r="I163" s="34" t="s">
        <v>56</v>
      </c>
      <c r="J163" s="34" t="s">
        <v>789</v>
      </c>
      <c r="K163" s="34" t="s">
        <v>2718</v>
      </c>
      <c r="L163" s="34">
        <f>VLOOKUP(U163,[1]Субсидирование!$R$2:$V$1153,5,0)</f>
        <v>36</v>
      </c>
      <c r="M163" s="11">
        <v>8000000</v>
      </c>
      <c r="N163" s="36">
        <v>43903</v>
      </c>
      <c r="O163" s="36">
        <v>43916</v>
      </c>
      <c r="P163" s="36" t="s">
        <v>28</v>
      </c>
      <c r="Q163" s="34" t="s">
        <v>93</v>
      </c>
      <c r="R163" s="9">
        <v>0.09</v>
      </c>
      <c r="S163" s="9">
        <v>0.15</v>
      </c>
      <c r="T163" s="39" t="s">
        <v>790</v>
      </c>
      <c r="U163" s="37">
        <v>28872</v>
      </c>
    </row>
    <row r="164" spans="1:22" s="38" customFormat="1" ht="33" customHeight="1" x14ac:dyDescent="0.25">
      <c r="A164" s="34">
        <v>162</v>
      </c>
      <c r="B164" s="34">
        <v>2021</v>
      </c>
      <c r="C164" s="34" t="s">
        <v>855</v>
      </c>
      <c r="D164" s="34" t="s">
        <v>213</v>
      </c>
      <c r="E164" s="34" t="s">
        <v>41</v>
      </c>
      <c r="F164" s="34" t="s">
        <v>2164</v>
      </c>
      <c r="G164" s="35">
        <v>890209400234</v>
      </c>
      <c r="H164" s="34" t="s">
        <v>2165</v>
      </c>
      <c r="I164" s="34" t="s">
        <v>56</v>
      </c>
      <c r="J164" s="34" t="s">
        <v>155</v>
      </c>
      <c r="K164" s="34" t="s">
        <v>2718</v>
      </c>
      <c r="L164" s="34">
        <f>VLOOKUP(U164,[1]Субсидирование!$R$2:$V$1153,5,0)</f>
        <v>84</v>
      </c>
      <c r="M164" s="11">
        <v>224000000</v>
      </c>
      <c r="N164" s="36">
        <v>44460</v>
      </c>
      <c r="O164" s="36">
        <v>44469</v>
      </c>
      <c r="P164" s="9" t="s">
        <v>28</v>
      </c>
      <c r="Q164" s="34" t="s">
        <v>2244</v>
      </c>
      <c r="R164" s="9">
        <v>0.09</v>
      </c>
      <c r="S164" s="9">
        <v>0.15</v>
      </c>
      <c r="T164" s="34" t="s">
        <v>2166</v>
      </c>
      <c r="U164" s="37">
        <v>44521</v>
      </c>
    </row>
    <row r="165" spans="1:22" s="38" customFormat="1" ht="33" customHeight="1" x14ac:dyDescent="0.25">
      <c r="A165" s="34">
        <v>163</v>
      </c>
      <c r="B165" s="41">
        <v>2022</v>
      </c>
      <c r="C165" s="41" t="s">
        <v>971</v>
      </c>
      <c r="D165" s="79" t="s">
        <v>3021</v>
      </c>
      <c r="E165" s="34" t="s">
        <v>41</v>
      </c>
      <c r="F165" s="41" t="s">
        <v>2416</v>
      </c>
      <c r="G165" s="40">
        <v>881222402292</v>
      </c>
      <c r="H165" s="41" t="s">
        <v>2417</v>
      </c>
      <c r="I165" s="41" t="s">
        <v>56</v>
      </c>
      <c r="J165" s="41" t="s">
        <v>155</v>
      </c>
      <c r="K165" s="34" t="s">
        <v>2718</v>
      </c>
      <c r="L165" s="34">
        <f>VLOOKUP(U165,[1]Субсидирование!$R$2:$V$1153,5,0)</f>
        <v>60</v>
      </c>
      <c r="M165" s="32">
        <v>14000000</v>
      </c>
      <c r="N165" s="47">
        <v>44544</v>
      </c>
      <c r="O165" s="36">
        <v>44697</v>
      </c>
      <c r="P165" s="9" t="s">
        <v>28</v>
      </c>
      <c r="Q165" s="34" t="s">
        <v>2244</v>
      </c>
      <c r="R165" s="12">
        <v>0.09</v>
      </c>
      <c r="S165" s="12">
        <v>0.15</v>
      </c>
      <c r="T165" s="41" t="s">
        <v>2418</v>
      </c>
      <c r="U165" s="37">
        <v>47272</v>
      </c>
    </row>
    <row r="166" spans="1:22" s="38" customFormat="1" ht="33" customHeight="1" x14ac:dyDescent="0.25">
      <c r="A166" s="34">
        <v>164</v>
      </c>
      <c r="B166" s="34">
        <v>2020</v>
      </c>
      <c r="C166" s="34" t="s">
        <v>971</v>
      </c>
      <c r="D166" s="34" t="s">
        <v>2631</v>
      </c>
      <c r="E166" s="34" t="s">
        <v>42</v>
      </c>
      <c r="F166" s="34" t="s">
        <v>1383</v>
      </c>
      <c r="G166" s="35">
        <v>881114300282</v>
      </c>
      <c r="H166" s="34" t="s">
        <v>1384</v>
      </c>
      <c r="I166" s="34" t="s">
        <v>56</v>
      </c>
      <c r="J166" s="34" t="s">
        <v>1211</v>
      </c>
      <c r="K166" s="34" t="s">
        <v>2718</v>
      </c>
      <c r="L166" s="34">
        <f>VLOOKUP(U166,[1]Субсидирование!$R$2:$V$1153,5,0)</f>
        <v>60</v>
      </c>
      <c r="M166" s="11">
        <v>6500000</v>
      </c>
      <c r="N166" s="36">
        <v>44117</v>
      </c>
      <c r="O166" s="36">
        <v>44146</v>
      </c>
      <c r="P166" s="36" t="s">
        <v>28</v>
      </c>
      <c r="Q166" s="34" t="s">
        <v>2244</v>
      </c>
      <c r="R166" s="9">
        <v>0.09</v>
      </c>
      <c r="S166" s="9">
        <v>0.15</v>
      </c>
      <c r="T166" s="34" t="s">
        <v>1385</v>
      </c>
      <c r="U166" s="37">
        <v>34761</v>
      </c>
    </row>
    <row r="167" spans="1:22" s="38" customFormat="1" ht="33" customHeight="1" x14ac:dyDescent="0.25">
      <c r="A167" s="34">
        <v>165</v>
      </c>
      <c r="B167" s="34">
        <v>2019</v>
      </c>
      <c r="C167" s="34" t="s">
        <v>968</v>
      </c>
      <c r="D167" s="34" t="s">
        <v>213</v>
      </c>
      <c r="E167" s="34" t="s">
        <v>41</v>
      </c>
      <c r="F167" s="34" t="s">
        <v>337</v>
      </c>
      <c r="G167" s="35">
        <v>880517302594</v>
      </c>
      <c r="H167" s="34" t="s">
        <v>338</v>
      </c>
      <c r="I167" s="34" t="s">
        <v>56</v>
      </c>
      <c r="J167" s="34" t="s">
        <v>339</v>
      </c>
      <c r="K167" s="34" t="s">
        <v>2720</v>
      </c>
      <c r="L167" s="34">
        <f>VLOOKUP(U167,[1]Субсидирование!$R$2:$V$1153,5,0)</f>
        <v>60</v>
      </c>
      <c r="M167" s="11">
        <v>5000000</v>
      </c>
      <c r="N167" s="36">
        <v>43748</v>
      </c>
      <c r="O167" s="36">
        <v>43791</v>
      </c>
      <c r="P167" s="34" t="s">
        <v>28</v>
      </c>
      <c r="Q167" s="34" t="s">
        <v>35</v>
      </c>
      <c r="R167" s="9">
        <v>0.15</v>
      </c>
      <c r="S167" s="9">
        <v>0.09</v>
      </c>
      <c r="T167" s="34" t="s">
        <v>95</v>
      </c>
      <c r="U167" s="37">
        <v>26509</v>
      </c>
    </row>
    <row r="168" spans="1:22" s="38" customFormat="1" ht="33" customHeight="1" x14ac:dyDescent="0.25">
      <c r="A168" s="34">
        <v>166</v>
      </c>
      <c r="B168" s="34">
        <v>2019</v>
      </c>
      <c r="C168" s="34" t="s">
        <v>832</v>
      </c>
      <c r="D168" s="34" t="s">
        <v>18</v>
      </c>
      <c r="E168" s="34" t="s">
        <v>41</v>
      </c>
      <c r="F168" s="34" t="s">
        <v>145</v>
      </c>
      <c r="G168" s="35">
        <v>880202401014</v>
      </c>
      <c r="H168" s="34" t="s">
        <v>146</v>
      </c>
      <c r="I168" s="34" t="s">
        <v>56</v>
      </c>
      <c r="J168" s="34" t="s">
        <v>147</v>
      </c>
      <c r="K168" s="34" t="s">
        <v>2718</v>
      </c>
      <c r="L168" s="34">
        <f>VLOOKUP(U168,[1]Субсидирование!$R$2:$V$1153,5,0)</f>
        <v>60</v>
      </c>
      <c r="M168" s="11">
        <v>40000000</v>
      </c>
      <c r="N168" s="36">
        <v>43644</v>
      </c>
      <c r="O168" s="36">
        <v>43657</v>
      </c>
      <c r="P168" s="34" t="s">
        <v>28</v>
      </c>
      <c r="Q168" s="34" t="s">
        <v>2244</v>
      </c>
      <c r="R168" s="9">
        <v>0.06</v>
      </c>
      <c r="S168" s="9">
        <v>0.14000000000000001</v>
      </c>
      <c r="T168" s="34" t="s">
        <v>95</v>
      </c>
      <c r="U168" s="37">
        <v>24566</v>
      </c>
    </row>
    <row r="169" spans="1:22" s="38" customFormat="1" ht="33" customHeight="1" x14ac:dyDescent="0.25">
      <c r="A169" s="34">
        <v>167</v>
      </c>
      <c r="B169" s="34">
        <v>2019</v>
      </c>
      <c r="C169" s="34" t="s">
        <v>2692</v>
      </c>
      <c r="D169" s="34" t="s">
        <v>18</v>
      </c>
      <c r="E169" s="34" t="s">
        <v>41</v>
      </c>
      <c r="F169" s="34" t="s">
        <v>145</v>
      </c>
      <c r="G169" s="35">
        <v>880202401014</v>
      </c>
      <c r="H169" s="34" t="s">
        <v>146</v>
      </c>
      <c r="I169" s="34" t="s">
        <v>56</v>
      </c>
      <c r="J169" s="34" t="s">
        <v>147</v>
      </c>
      <c r="K169" s="34" t="s">
        <v>1405</v>
      </c>
      <c r="L169" s="34">
        <f>VLOOKUP(U169,[1]Субсидирование!$R$2:$V$1153,5,0)</f>
        <v>36</v>
      </c>
      <c r="M169" s="11">
        <v>40000000</v>
      </c>
      <c r="N169" s="36">
        <v>43644</v>
      </c>
      <c r="O169" s="36">
        <v>43657</v>
      </c>
      <c r="P169" s="34" t="s">
        <v>28</v>
      </c>
      <c r="Q169" s="34" t="s">
        <v>2244</v>
      </c>
      <c r="R169" s="9">
        <v>0.06</v>
      </c>
      <c r="S169" s="9">
        <v>0.14000000000000001</v>
      </c>
      <c r="T169" s="34" t="s">
        <v>95</v>
      </c>
      <c r="U169" s="37">
        <v>24567</v>
      </c>
    </row>
    <row r="170" spans="1:22" s="38" customFormat="1" ht="33" customHeight="1" x14ac:dyDescent="0.25">
      <c r="A170" s="34">
        <v>168</v>
      </c>
      <c r="B170" s="34">
        <v>2022</v>
      </c>
      <c r="C170" s="34" t="s">
        <v>2692</v>
      </c>
      <c r="D170" s="34" t="s">
        <v>2631</v>
      </c>
      <c r="E170" s="34" t="s">
        <v>41</v>
      </c>
      <c r="F170" s="34" t="s">
        <v>2448</v>
      </c>
      <c r="G170" s="35">
        <v>871206499038</v>
      </c>
      <c r="H170" s="34" t="s">
        <v>1694</v>
      </c>
      <c r="I170" s="34" t="s">
        <v>56</v>
      </c>
      <c r="J170" s="34" t="s">
        <v>187</v>
      </c>
      <c r="K170" s="34" t="s">
        <v>1405</v>
      </c>
      <c r="L170" s="34">
        <f>VLOOKUP(U170,[1]Субсидирование!$R$2:$V$1153,5,0)</f>
        <v>36</v>
      </c>
      <c r="M170" s="11">
        <v>150000000</v>
      </c>
      <c r="N170" s="36">
        <v>44560</v>
      </c>
      <c r="O170" s="36">
        <v>44694</v>
      </c>
      <c r="P170" s="9" t="s">
        <v>28</v>
      </c>
      <c r="Q170" s="34" t="s">
        <v>58</v>
      </c>
      <c r="R170" s="9">
        <v>0.1</v>
      </c>
      <c r="S170" s="9">
        <v>0.15</v>
      </c>
      <c r="T170" s="34" t="s">
        <v>2449</v>
      </c>
      <c r="U170" s="37">
        <v>47743</v>
      </c>
      <c r="V170" s="38" t="s">
        <v>3083</v>
      </c>
    </row>
    <row r="171" spans="1:22" s="38" customFormat="1" ht="33" customHeight="1" x14ac:dyDescent="0.25">
      <c r="A171" s="34">
        <v>169</v>
      </c>
      <c r="B171" s="34">
        <v>2022</v>
      </c>
      <c r="C171" s="34" t="s">
        <v>2692</v>
      </c>
      <c r="D171" s="34" t="s">
        <v>2631</v>
      </c>
      <c r="E171" s="34" t="s">
        <v>41</v>
      </c>
      <c r="F171" s="34" t="s">
        <v>2448</v>
      </c>
      <c r="G171" s="35">
        <v>871206499038</v>
      </c>
      <c r="H171" s="34" t="s">
        <v>1694</v>
      </c>
      <c r="I171" s="34" t="s">
        <v>56</v>
      </c>
      <c r="J171" s="34" t="s">
        <v>187</v>
      </c>
      <c r="K171" s="34" t="s">
        <v>2718</v>
      </c>
      <c r="L171" s="34">
        <f>VLOOKUP(U171,[1]Субсидирование!$R$2:$V$1153,5,0)</f>
        <v>84</v>
      </c>
      <c r="M171" s="11">
        <v>150000000</v>
      </c>
      <c r="N171" s="36">
        <v>44560</v>
      </c>
      <c r="O171" s="36">
        <v>44740</v>
      </c>
      <c r="P171" s="9" t="s">
        <v>28</v>
      </c>
      <c r="Q171" s="34" t="s">
        <v>58</v>
      </c>
      <c r="R171" s="9">
        <v>0.1</v>
      </c>
      <c r="S171" s="9">
        <v>0.15</v>
      </c>
      <c r="T171" s="34" t="s">
        <v>2450</v>
      </c>
      <c r="U171" s="37">
        <v>47744</v>
      </c>
    </row>
    <row r="172" spans="1:22" s="38" customFormat="1" ht="33" customHeight="1" x14ac:dyDescent="0.25">
      <c r="A172" s="34">
        <v>170</v>
      </c>
      <c r="B172" s="34">
        <v>2021</v>
      </c>
      <c r="C172" s="34" t="s">
        <v>874</v>
      </c>
      <c r="D172" s="41" t="s">
        <v>59</v>
      </c>
      <c r="E172" s="34" t="s">
        <v>42</v>
      </c>
      <c r="F172" s="34" t="s">
        <v>1916</v>
      </c>
      <c r="G172" s="35">
        <v>871202451448</v>
      </c>
      <c r="H172" s="34" t="s">
        <v>1917</v>
      </c>
      <c r="I172" s="41" t="s">
        <v>56</v>
      </c>
      <c r="J172" s="34" t="s">
        <v>423</v>
      </c>
      <c r="K172" s="34" t="s">
        <v>2718</v>
      </c>
      <c r="L172" s="34">
        <f>VLOOKUP(U172,[1]Субсидирование!$R$2:$V$1153,5,0)</f>
        <v>60</v>
      </c>
      <c r="M172" s="11">
        <v>85000000</v>
      </c>
      <c r="N172" s="36">
        <v>44385</v>
      </c>
      <c r="O172" s="36">
        <v>44391</v>
      </c>
      <c r="P172" s="36" t="s">
        <v>28</v>
      </c>
      <c r="Q172" s="36" t="s">
        <v>93</v>
      </c>
      <c r="R172" s="43">
        <v>0.1</v>
      </c>
      <c r="S172" s="44">
        <v>0.15</v>
      </c>
      <c r="T172" s="44" t="s">
        <v>632</v>
      </c>
      <c r="U172" s="37">
        <v>42032</v>
      </c>
    </row>
    <row r="173" spans="1:22" s="38" customFormat="1" ht="33" customHeight="1" x14ac:dyDescent="0.25">
      <c r="A173" s="34">
        <v>171</v>
      </c>
      <c r="B173" s="34">
        <v>2020</v>
      </c>
      <c r="C173" s="34" t="s">
        <v>946</v>
      </c>
      <c r="D173" s="34" t="s">
        <v>213</v>
      </c>
      <c r="E173" s="34" t="s">
        <v>41</v>
      </c>
      <c r="F173" s="34" t="s">
        <v>570</v>
      </c>
      <c r="G173" s="35">
        <v>871110301702</v>
      </c>
      <c r="H173" s="34" t="s">
        <v>420</v>
      </c>
      <c r="I173" s="34" t="s">
        <v>56</v>
      </c>
      <c r="J173" s="34" t="s">
        <v>149</v>
      </c>
      <c r="K173" s="34" t="s">
        <v>2718</v>
      </c>
      <c r="L173" s="34">
        <f>VLOOKUP(U173,[1]Субсидирование!$R$2:$V$1153,5,0)</f>
        <v>84</v>
      </c>
      <c r="M173" s="11">
        <v>48400000</v>
      </c>
      <c r="N173" s="36">
        <v>43825</v>
      </c>
      <c r="O173" s="36">
        <v>43830</v>
      </c>
      <c r="P173" s="34" t="s">
        <v>28</v>
      </c>
      <c r="Q173" s="34" t="s">
        <v>2244</v>
      </c>
      <c r="R173" s="9">
        <v>0.09</v>
      </c>
      <c r="S173" s="9">
        <v>0.15</v>
      </c>
      <c r="T173" s="34" t="s">
        <v>571</v>
      </c>
      <c r="U173" s="37">
        <v>27935</v>
      </c>
    </row>
    <row r="174" spans="1:22" s="38" customFormat="1" ht="33" customHeight="1" x14ac:dyDescent="0.25">
      <c r="A174" s="34">
        <v>172</v>
      </c>
      <c r="B174" s="34">
        <v>2022</v>
      </c>
      <c r="C174" s="34" t="s">
        <v>972</v>
      </c>
      <c r="D174" s="34" t="s">
        <v>213</v>
      </c>
      <c r="E174" s="34" t="s">
        <v>41</v>
      </c>
      <c r="F174" s="34" t="s">
        <v>263</v>
      </c>
      <c r="G174" s="35">
        <v>871107401089</v>
      </c>
      <c r="H174" s="34" t="s">
        <v>2424</v>
      </c>
      <c r="I174" s="34" t="s">
        <v>115</v>
      </c>
      <c r="J174" s="34" t="s">
        <v>2425</v>
      </c>
      <c r="K174" s="34" t="s">
        <v>2718</v>
      </c>
      <c r="L174" s="34">
        <f>VLOOKUP(U174,[1]Субсидирование!$R$2:$V$1153,5,0)</f>
        <v>84</v>
      </c>
      <c r="M174" s="11">
        <v>129000000</v>
      </c>
      <c r="N174" s="36">
        <v>44551</v>
      </c>
      <c r="O174" s="36">
        <v>44712</v>
      </c>
      <c r="P174" s="9" t="s">
        <v>28</v>
      </c>
      <c r="Q174" s="34" t="s">
        <v>93</v>
      </c>
      <c r="R174" s="9">
        <v>0.09</v>
      </c>
      <c r="S174" s="9">
        <v>0.15</v>
      </c>
      <c r="T174" s="34" t="s">
        <v>2426</v>
      </c>
      <c r="U174" s="37">
        <v>47391</v>
      </c>
    </row>
    <row r="175" spans="1:22" s="38" customFormat="1" ht="33" customHeight="1" x14ac:dyDescent="0.25">
      <c r="A175" s="34">
        <v>173</v>
      </c>
      <c r="B175" s="34">
        <v>2019</v>
      </c>
      <c r="C175" s="34" t="s">
        <v>972</v>
      </c>
      <c r="D175" s="34" t="s">
        <v>213</v>
      </c>
      <c r="E175" s="34" t="s">
        <v>41</v>
      </c>
      <c r="F175" s="34" t="s">
        <v>263</v>
      </c>
      <c r="G175" s="35">
        <v>871107401089</v>
      </c>
      <c r="H175" s="34" t="s">
        <v>264</v>
      </c>
      <c r="I175" s="34" t="s">
        <v>115</v>
      </c>
      <c r="J175" s="34" t="s">
        <v>116</v>
      </c>
      <c r="K175" s="34" t="s">
        <v>2718</v>
      </c>
      <c r="L175" s="34">
        <f>VLOOKUP(U175,[1]Субсидирование!$R$2:$V$1153,5,0)</f>
        <v>60</v>
      </c>
      <c r="M175" s="11">
        <v>10000000</v>
      </c>
      <c r="N175" s="36">
        <v>43720</v>
      </c>
      <c r="O175" s="36">
        <v>43735</v>
      </c>
      <c r="P175" s="34" t="s">
        <v>28</v>
      </c>
      <c r="Q175" s="34" t="s">
        <v>35</v>
      </c>
      <c r="R175" s="9">
        <v>0.15</v>
      </c>
      <c r="S175" s="9">
        <v>0.09</v>
      </c>
      <c r="T175" s="39" t="s">
        <v>95</v>
      </c>
      <c r="U175" s="37">
        <v>25920</v>
      </c>
    </row>
    <row r="176" spans="1:22" s="38" customFormat="1" ht="33" customHeight="1" x14ac:dyDescent="0.25">
      <c r="A176" s="34">
        <v>174</v>
      </c>
      <c r="B176" s="34">
        <v>2020</v>
      </c>
      <c r="C176" s="34" t="s">
        <v>971</v>
      </c>
      <c r="D176" s="34" t="s">
        <v>213</v>
      </c>
      <c r="E176" s="34" t="s">
        <v>42</v>
      </c>
      <c r="F176" s="34" t="s">
        <v>1389</v>
      </c>
      <c r="G176" s="35">
        <v>871101302345</v>
      </c>
      <c r="H176" s="34" t="s">
        <v>1390</v>
      </c>
      <c r="I176" s="34" t="s">
        <v>56</v>
      </c>
      <c r="J176" s="34" t="s">
        <v>1334</v>
      </c>
      <c r="K176" s="34" t="s">
        <v>2720</v>
      </c>
      <c r="L176" s="34">
        <f>VLOOKUP(U176,[1]Субсидирование!$R$2:$V$1153,5,0)</f>
        <v>60</v>
      </c>
      <c r="M176" s="11">
        <v>32000000</v>
      </c>
      <c r="N176" s="36">
        <v>44119</v>
      </c>
      <c r="O176" s="36">
        <v>44174</v>
      </c>
      <c r="P176" s="36" t="s">
        <v>28</v>
      </c>
      <c r="Q176" s="34" t="s">
        <v>2244</v>
      </c>
      <c r="R176" s="9">
        <v>0.09</v>
      </c>
      <c r="S176" s="9">
        <v>0.15</v>
      </c>
      <c r="T176" s="34" t="s">
        <v>1391</v>
      </c>
      <c r="U176" s="37">
        <v>34914</v>
      </c>
    </row>
    <row r="177" spans="1:21" s="38" customFormat="1" ht="33" customHeight="1" x14ac:dyDescent="0.25">
      <c r="A177" s="34">
        <v>175</v>
      </c>
      <c r="B177" s="34">
        <v>2020</v>
      </c>
      <c r="C177" s="34" t="s">
        <v>853</v>
      </c>
      <c r="D177" s="79" t="s">
        <v>3021</v>
      </c>
      <c r="E177" s="34" t="s">
        <v>41</v>
      </c>
      <c r="F177" s="41" t="s">
        <v>419</v>
      </c>
      <c r="G177" s="40">
        <v>870911450779</v>
      </c>
      <c r="H177" s="41" t="s">
        <v>420</v>
      </c>
      <c r="I177" s="34" t="s">
        <v>56</v>
      </c>
      <c r="J177" s="41" t="s">
        <v>377</v>
      </c>
      <c r="K177" s="34" t="s">
        <v>2718</v>
      </c>
      <c r="L177" s="34">
        <f>VLOOKUP(U177,[1]Субсидирование!$R$2:$V$1153,5,0)</f>
        <v>84</v>
      </c>
      <c r="M177" s="11">
        <v>15700000</v>
      </c>
      <c r="N177" s="47">
        <v>43775</v>
      </c>
      <c r="O177" s="36">
        <v>43845</v>
      </c>
      <c r="P177" s="41" t="s">
        <v>28</v>
      </c>
      <c r="Q177" s="41" t="s">
        <v>35</v>
      </c>
      <c r="R177" s="12">
        <v>0.09</v>
      </c>
      <c r="S177" s="12">
        <v>0.15</v>
      </c>
      <c r="T177" s="41" t="s">
        <v>95</v>
      </c>
      <c r="U177" s="37">
        <v>26935</v>
      </c>
    </row>
    <row r="178" spans="1:21" s="38" customFormat="1" ht="33" customHeight="1" x14ac:dyDescent="0.25">
      <c r="A178" s="34">
        <v>176</v>
      </c>
      <c r="B178" s="34">
        <v>2020</v>
      </c>
      <c r="C178" s="34" t="s">
        <v>850</v>
      </c>
      <c r="D178" s="34" t="s">
        <v>18</v>
      </c>
      <c r="E178" s="34" t="s">
        <v>41</v>
      </c>
      <c r="F178" s="34" t="s">
        <v>1376</v>
      </c>
      <c r="G178" s="35">
        <v>870902350971</v>
      </c>
      <c r="H178" s="34" t="s">
        <v>1377</v>
      </c>
      <c r="I178" s="34" t="s">
        <v>56</v>
      </c>
      <c r="J178" s="34" t="s">
        <v>691</v>
      </c>
      <c r="K178" s="34" t="s">
        <v>2718</v>
      </c>
      <c r="L178" s="34">
        <f>VLOOKUP(U178,[1]Субсидирование!$R$2:$V$1153,5,0)</f>
        <v>120</v>
      </c>
      <c r="M178" s="11">
        <v>15000000</v>
      </c>
      <c r="N178" s="36">
        <v>44116</v>
      </c>
      <c r="O178" s="36">
        <v>44145</v>
      </c>
      <c r="P178" s="36" t="s">
        <v>28</v>
      </c>
      <c r="Q178" s="34" t="s">
        <v>2244</v>
      </c>
      <c r="R178" s="9">
        <v>0.09</v>
      </c>
      <c r="S178" s="9">
        <v>0.15</v>
      </c>
      <c r="T178" s="34" t="s">
        <v>1378</v>
      </c>
      <c r="U178" s="37">
        <v>34751</v>
      </c>
    </row>
    <row r="179" spans="1:21" s="38" customFormat="1" ht="33" customHeight="1" x14ac:dyDescent="0.25">
      <c r="A179" s="34">
        <v>177</v>
      </c>
      <c r="B179" s="34">
        <v>2022</v>
      </c>
      <c r="C179" s="34" t="s">
        <v>971</v>
      </c>
      <c r="D179" s="34" t="s">
        <v>2680</v>
      </c>
      <c r="E179" s="34" t="s">
        <v>41</v>
      </c>
      <c r="F179" s="34" t="s">
        <v>2515</v>
      </c>
      <c r="G179" s="35">
        <v>870827302479</v>
      </c>
      <c r="H179" s="34" t="s">
        <v>2516</v>
      </c>
      <c r="I179" s="34" t="s">
        <v>56</v>
      </c>
      <c r="J179" s="34" t="s">
        <v>187</v>
      </c>
      <c r="K179" s="34" t="s">
        <v>2718</v>
      </c>
      <c r="L179" s="34">
        <f>VLOOKUP(U179,[1]Субсидирование!$R$2:$V$1153,5,0)</f>
        <v>60</v>
      </c>
      <c r="M179" s="11">
        <v>14000000</v>
      </c>
      <c r="N179" s="36">
        <v>44707</v>
      </c>
      <c r="O179" s="36">
        <v>44720</v>
      </c>
      <c r="P179" s="34" t="s">
        <v>28</v>
      </c>
      <c r="Q179" s="34" t="s">
        <v>2244</v>
      </c>
      <c r="R179" s="9">
        <v>0.09</v>
      </c>
      <c r="S179" s="9">
        <v>0.15</v>
      </c>
      <c r="T179" s="34"/>
      <c r="U179" s="37">
        <v>50246</v>
      </c>
    </row>
    <row r="180" spans="1:21" s="38" customFormat="1" ht="33" customHeight="1" x14ac:dyDescent="0.25">
      <c r="A180" s="34">
        <v>178</v>
      </c>
      <c r="B180" s="34">
        <v>2022</v>
      </c>
      <c r="C180" s="34" t="s">
        <v>967</v>
      </c>
      <c r="D180" s="34" t="s">
        <v>2631</v>
      </c>
      <c r="E180" s="34" t="s">
        <v>41</v>
      </c>
      <c r="F180" s="34" t="s">
        <v>2618</v>
      </c>
      <c r="G180" s="35">
        <v>870826300526</v>
      </c>
      <c r="H180" s="34" t="s">
        <v>2619</v>
      </c>
      <c r="I180" s="34" t="s">
        <v>56</v>
      </c>
      <c r="J180" s="34" t="s">
        <v>2620</v>
      </c>
      <c r="K180" s="34" t="s">
        <v>2718</v>
      </c>
      <c r="L180" s="34">
        <f>VLOOKUP(U180,[1]Субсидирование!$R$2:$V$1153,5,0)</f>
        <v>60</v>
      </c>
      <c r="M180" s="11">
        <v>48400000</v>
      </c>
      <c r="N180" s="36">
        <v>44781</v>
      </c>
      <c r="O180" s="36">
        <v>44834</v>
      </c>
      <c r="P180" s="36" t="s">
        <v>28</v>
      </c>
      <c r="Q180" s="34" t="s">
        <v>93</v>
      </c>
      <c r="R180" s="9">
        <v>0.08</v>
      </c>
      <c r="S180" s="9">
        <v>0.15</v>
      </c>
      <c r="T180" s="34" t="s">
        <v>2621</v>
      </c>
      <c r="U180" s="37">
        <v>52639</v>
      </c>
    </row>
    <row r="181" spans="1:21" s="38" customFormat="1" ht="33" customHeight="1" x14ac:dyDescent="0.25">
      <c r="A181" s="34">
        <v>179</v>
      </c>
      <c r="B181" s="34">
        <v>2019</v>
      </c>
      <c r="C181" s="34" t="s">
        <v>832</v>
      </c>
      <c r="D181" s="34" t="s">
        <v>18</v>
      </c>
      <c r="E181" s="34" t="s">
        <v>41</v>
      </c>
      <c r="F181" s="34" t="s">
        <v>435</v>
      </c>
      <c r="G181" s="35">
        <v>870126401466</v>
      </c>
      <c r="H181" s="34" t="s">
        <v>436</v>
      </c>
      <c r="I181" s="34" t="s">
        <v>56</v>
      </c>
      <c r="J181" s="34" t="s">
        <v>187</v>
      </c>
      <c r="K181" s="34" t="s">
        <v>2718</v>
      </c>
      <c r="L181" s="34">
        <f>VLOOKUP(U181,[1]Субсидирование!$R$2:$V$1153,5,0)</f>
        <v>60</v>
      </c>
      <c r="M181" s="11">
        <v>18000000</v>
      </c>
      <c r="N181" s="36">
        <v>43781</v>
      </c>
      <c r="O181" s="36">
        <v>43781</v>
      </c>
      <c r="P181" s="34" t="s">
        <v>28</v>
      </c>
      <c r="Q181" s="34" t="s">
        <v>35</v>
      </c>
      <c r="R181" s="9">
        <v>0.09</v>
      </c>
      <c r="S181" s="9">
        <v>0.15</v>
      </c>
      <c r="T181" s="34" t="s">
        <v>95</v>
      </c>
      <c r="U181" s="37">
        <v>27061</v>
      </c>
    </row>
    <row r="182" spans="1:21" s="38" customFormat="1" ht="33" customHeight="1" x14ac:dyDescent="0.25">
      <c r="A182" s="34">
        <v>180</v>
      </c>
      <c r="B182" s="34">
        <v>2020</v>
      </c>
      <c r="C182" s="34" t="s">
        <v>874</v>
      </c>
      <c r="D182" s="79" t="s">
        <v>3021</v>
      </c>
      <c r="E182" s="34" t="s">
        <v>41</v>
      </c>
      <c r="F182" s="34" t="s">
        <v>887</v>
      </c>
      <c r="G182" s="35">
        <v>861212302545</v>
      </c>
      <c r="H182" s="34" t="s">
        <v>888</v>
      </c>
      <c r="I182" s="34" t="s">
        <v>56</v>
      </c>
      <c r="J182" s="34" t="s">
        <v>238</v>
      </c>
      <c r="K182" s="34" t="s">
        <v>2720</v>
      </c>
      <c r="L182" s="34">
        <f>VLOOKUP(U182,[1]Субсидирование!$R$2:$V$1153,5,0)</f>
        <v>60</v>
      </c>
      <c r="M182" s="11">
        <v>42000000</v>
      </c>
      <c r="N182" s="36">
        <v>43945</v>
      </c>
      <c r="O182" s="36">
        <v>43971</v>
      </c>
      <c r="P182" s="34" t="s">
        <v>28</v>
      </c>
      <c r="Q182" s="34" t="s">
        <v>93</v>
      </c>
      <c r="R182" s="9">
        <v>0.09</v>
      </c>
      <c r="S182" s="9">
        <v>0.15</v>
      </c>
      <c r="T182" s="34" t="s">
        <v>889</v>
      </c>
      <c r="U182" s="37">
        <v>29706</v>
      </c>
    </row>
    <row r="183" spans="1:21" s="38" customFormat="1" ht="33" customHeight="1" x14ac:dyDescent="0.25">
      <c r="A183" s="34">
        <v>181</v>
      </c>
      <c r="B183" s="34">
        <v>2020</v>
      </c>
      <c r="C183" s="34" t="s">
        <v>874</v>
      </c>
      <c r="D183" s="79" t="s">
        <v>3021</v>
      </c>
      <c r="E183" s="34" t="s">
        <v>42</v>
      </c>
      <c r="F183" s="34" t="s">
        <v>887</v>
      </c>
      <c r="G183" s="35">
        <v>861212302545</v>
      </c>
      <c r="H183" s="34" t="s">
        <v>599</v>
      </c>
      <c r="I183" s="34" t="s">
        <v>56</v>
      </c>
      <c r="J183" s="34" t="s">
        <v>812</v>
      </c>
      <c r="K183" s="34" t="s">
        <v>1405</v>
      </c>
      <c r="L183" s="34">
        <f>VLOOKUP(U183,[1]Субсидирование!$R$2:$V$1153,5,0)</f>
        <v>36</v>
      </c>
      <c r="M183" s="11">
        <v>5000000</v>
      </c>
      <c r="N183" s="36">
        <v>44154</v>
      </c>
      <c r="O183" s="36">
        <v>44167</v>
      </c>
      <c r="P183" s="34" t="s">
        <v>28</v>
      </c>
      <c r="Q183" s="36" t="s">
        <v>93</v>
      </c>
      <c r="R183" s="43">
        <v>0.09</v>
      </c>
      <c r="S183" s="9">
        <v>0.15</v>
      </c>
      <c r="T183" s="9" t="s">
        <v>632</v>
      </c>
      <c r="U183" s="37">
        <v>35919</v>
      </c>
    </row>
    <row r="184" spans="1:21" s="38" customFormat="1" ht="33" customHeight="1" x14ac:dyDescent="0.25">
      <c r="A184" s="34">
        <v>182</v>
      </c>
      <c r="B184" s="34">
        <v>2020</v>
      </c>
      <c r="C184" s="34" t="s">
        <v>874</v>
      </c>
      <c r="D184" s="79" t="s">
        <v>3021</v>
      </c>
      <c r="E184" s="34" t="s">
        <v>42</v>
      </c>
      <c r="F184" s="34" t="s">
        <v>887</v>
      </c>
      <c r="G184" s="35">
        <v>861212302545</v>
      </c>
      <c r="H184" s="34" t="s">
        <v>1497</v>
      </c>
      <c r="I184" s="34" t="s">
        <v>56</v>
      </c>
      <c r="J184" s="34" t="s">
        <v>812</v>
      </c>
      <c r="K184" s="34" t="s">
        <v>2718</v>
      </c>
      <c r="L184" s="34">
        <f>VLOOKUP(U184,[1]Субсидирование!$R$2:$V$1153,5,0)</f>
        <v>60</v>
      </c>
      <c r="M184" s="11">
        <v>6000000</v>
      </c>
      <c r="N184" s="36">
        <v>44154</v>
      </c>
      <c r="O184" s="36">
        <v>44169</v>
      </c>
      <c r="P184" s="34" t="s">
        <v>28</v>
      </c>
      <c r="Q184" s="36" t="s">
        <v>93</v>
      </c>
      <c r="R184" s="43">
        <v>0.09</v>
      </c>
      <c r="S184" s="9">
        <v>0.15</v>
      </c>
      <c r="T184" s="9" t="s">
        <v>632</v>
      </c>
      <c r="U184" s="37">
        <v>35914</v>
      </c>
    </row>
    <row r="185" spans="1:21" s="38" customFormat="1" ht="33" customHeight="1" x14ac:dyDescent="0.25">
      <c r="A185" s="34">
        <v>183</v>
      </c>
      <c r="B185" s="34">
        <v>2020</v>
      </c>
      <c r="C185" s="34" t="s">
        <v>874</v>
      </c>
      <c r="D185" s="34" t="s">
        <v>18</v>
      </c>
      <c r="E185" s="34" t="s">
        <v>41</v>
      </c>
      <c r="F185" s="34" t="s">
        <v>535</v>
      </c>
      <c r="G185" s="35">
        <v>861211401815</v>
      </c>
      <c r="H185" s="34" t="s">
        <v>536</v>
      </c>
      <c r="I185" s="34" t="s">
        <v>56</v>
      </c>
      <c r="J185" s="34" t="s">
        <v>152</v>
      </c>
      <c r="K185" s="34" t="s">
        <v>2718</v>
      </c>
      <c r="L185" s="34">
        <f>VLOOKUP(U185,[1]Субсидирование!$R$2:$V$1153,5,0)</f>
        <v>60</v>
      </c>
      <c r="M185" s="11">
        <v>5000000</v>
      </c>
      <c r="N185" s="36">
        <v>43817</v>
      </c>
      <c r="O185" s="36">
        <v>43819</v>
      </c>
      <c r="P185" s="34" t="s">
        <v>28</v>
      </c>
      <c r="Q185" s="34" t="s">
        <v>2244</v>
      </c>
      <c r="R185" s="9">
        <v>0.09</v>
      </c>
      <c r="S185" s="9">
        <v>0.15</v>
      </c>
      <c r="T185" s="34" t="s">
        <v>95</v>
      </c>
      <c r="U185" s="37">
        <v>27633</v>
      </c>
    </row>
    <row r="186" spans="1:21" s="38" customFormat="1" ht="33" customHeight="1" x14ac:dyDescent="0.25">
      <c r="A186" s="34">
        <v>184</v>
      </c>
      <c r="B186" s="34">
        <v>2022</v>
      </c>
      <c r="C186" s="34" t="s">
        <v>969</v>
      </c>
      <c r="D186" s="34" t="s">
        <v>2680</v>
      </c>
      <c r="E186" s="34" t="s">
        <v>42</v>
      </c>
      <c r="F186" s="34" t="s">
        <v>2529</v>
      </c>
      <c r="G186" s="35">
        <v>861019301964</v>
      </c>
      <c r="H186" s="34" t="s">
        <v>2530</v>
      </c>
      <c r="I186" s="34" t="s">
        <v>56</v>
      </c>
      <c r="J186" s="34" t="s">
        <v>2103</v>
      </c>
      <c r="K186" s="34" t="s">
        <v>2718</v>
      </c>
      <c r="L186" s="34">
        <f>VLOOKUP(U186,[1]Субсидирование!$R$2:$V$1153,5,0)</f>
        <v>60</v>
      </c>
      <c r="M186" s="11">
        <v>36000000</v>
      </c>
      <c r="N186" s="36">
        <v>44713</v>
      </c>
      <c r="O186" s="36">
        <v>44728</v>
      </c>
      <c r="P186" s="34" t="s">
        <v>28</v>
      </c>
      <c r="Q186" s="34" t="s">
        <v>2244</v>
      </c>
      <c r="R186" s="9">
        <v>0.1</v>
      </c>
      <c r="S186" s="9">
        <v>0.15</v>
      </c>
      <c r="T186" s="34" t="s">
        <v>674</v>
      </c>
      <c r="U186" s="37">
        <v>50518</v>
      </c>
    </row>
    <row r="187" spans="1:21" s="38" customFormat="1" ht="33" customHeight="1" x14ac:dyDescent="0.25">
      <c r="A187" s="34">
        <v>185</v>
      </c>
      <c r="B187" s="34">
        <v>2020</v>
      </c>
      <c r="C187" s="34" t="s">
        <v>853</v>
      </c>
      <c r="D187" s="34" t="s">
        <v>2680</v>
      </c>
      <c r="E187" s="34" t="s">
        <v>42</v>
      </c>
      <c r="F187" s="34" t="s">
        <v>1175</v>
      </c>
      <c r="G187" s="35">
        <v>860911450589</v>
      </c>
      <c r="H187" s="34" t="s">
        <v>1176</v>
      </c>
      <c r="I187" s="34" t="s">
        <v>56</v>
      </c>
      <c r="J187" s="34" t="s">
        <v>1003</v>
      </c>
      <c r="K187" s="34" t="s">
        <v>2718</v>
      </c>
      <c r="L187" s="34">
        <f>VLOOKUP(U187,[1]Субсидирование!$R$2:$V$1153,5,0)</f>
        <v>60</v>
      </c>
      <c r="M187" s="11">
        <v>43000000</v>
      </c>
      <c r="N187" s="36">
        <v>44053</v>
      </c>
      <c r="O187" s="36">
        <v>44099</v>
      </c>
      <c r="P187" s="34" t="s">
        <v>28</v>
      </c>
      <c r="Q187" s="34" t="s">
        <v>93</v>
      </c>
      <c r="R187" s="9">
        <v>8.9499999999999996E-2</v>
      </c>
      <c r="S187" s="9">
        <v>0.14949999999999999</v>
      </c>
      <c r="T187" s="53" t="s">
        <v>632</v>
      </c>
      <c r="U187" s="37">
        <v>32397</v>
      </c>
    </row>
    <row r="188" spans="1:21" s="38" customFormat="1" ht="33" customHeight="1" x14ac:dyDescent="0.25">
      <c r="A188" s="34">
        <v>186</v>
      </c>
      <c r="B188" s="34">
        <v>2021</v>
      </c>
      <c r="C188" s="34" t="s">
        <v>2692</v>
      </c>
      <c r="D188" s="79" t="s">
        <v>3021</v>
      </c>
      <c r="E188" s="34" t="s">
        <v>41</v>
      </c>
      <c r="F188" s="34" t="s">
        <v>2273</v>
      </c>
      <c r="G188" s="35">
        <v>860626300696</v>
      </c>
      <c r="H188" s="34" t="s">
        <v>2274</v>
      </c>
      <c r="I188" s="34" t="s">
        <v>3033</v>
      </c>
      <c r="J188" s="34" t="s">
        <v>480</v>
      </c>
      <c r="K188" s="34" t="s">
        <v>2718</v>
      </c>
      <c r="L188" s="34">
        <f>VLOOKUP(U188,[1]Субсидирование!$R$2:$V$1153,5,0)</f>
        <v>60</v>
      </c>
      <c r="M188" s="11">
        <v>15000000</v>
      </c>
      <c r="N188" s="36">
        <v>44508</v>
      </c>
      <c r="O188" s="36">
        <v>44532</v>
      </c>
      <c r="P188" s="9" t="s">
        <v>28</v>
      </c>
      <c r="Q188" s="34" t="s">
        <v>2244</v>
      </c>
      <c r="R188" s="43">
        <v>0.09</v>
      </c>
      <c r="S188" s="9">
        <v>0.15</v>
      </c>
      <c r="T188" s="34" t="s">
        <v>674</v>
      </c>
      <c r="U188" s="37">
        <v>46120</v>
      </c>
    </row>
    <row r="189" spans="1:21" s="38" customFormat="1" ht="33" customHeight="1" x14ac:dyDescent="0.25">
      <c r="A189" s="34">
        <v>187</v>
      </c>
      <c r="B189" s="34">
        <v>2021</v>
      </c>
      <c r="C189" s="34" t="s">
        <v>970</v>
      </c>
      <c r="D189" s="34" t="s">
        <v>2631</v>
      </c>
      <c r="E189" s="34" t="s">
        <v>41</v>
      </c>
      <c r="F189" s="34" t="s">
        <v>2110</v>
      </c>
      <c r="G189" s="35">
        <v>860502451058</v>
      </c>
      <c r="H189" s="34" t="s">
        <v>2111</v>
      </c>
      <c r="I189" s="34" t="s">
        <v>56</v>
      </c>
      <c r="J189" s="34" t="s">
        <v>144</v>
      </c>
      <c r="K189" s="34" t="s">
        <v>2718</v>
      </c>
      <c r="L189" s="34">
        <f>VLOOKUP(U189,[1]Субсидирование!$R$2:$V$1153,5,0)</f>
        <v>60</v>
      </c>
      <c r="M189" s="11">
        <v>40000000</v>
      </c>
      <c r="N189" s="36">
        <v>44446</v>
      </c>
      <c r="O189" s="36">
        <v>44469</v>
      </c>
      <c r="P189" s="9" t="s">
        <v>28</v>
      </c>
      <c r="Q189" s="34" t="s">
        <v>2244</v>
      </c>
      <c r="R189" s="43">
        <v>0.09</v>
      </c>
      <c r="S189" s="9">
        <v>0.15</v>
      </c>
      <c r="T189" s="34" t="s">
        <v>2112</v>
      </c>
      <c r="U189" s="37">
        <v>43916</v>
      </c>
    </row>
    <row r="190" spans="1:21" s="38" customFormat="1" ht="33" customHeight="1" x14ac:dyDescent="0.25">
      <c r="A190" s="34">
        <v>188</v>
      </c>
      <c r="B190" s="34">
        <v>2021</v>
      </c>
      <c r="C190" s="34" t="s">
        <v>970</v>
      </c>
      <c r="D190" s="34" t="s">
        <v>2631</v>
      </c>
      <c r="E190" s="34" t="s">
        <v>41</v>
      </c>
      <c r="F190" s="34" t="s">
        <v>2110</v>
      </c>
      <c r="G190" s="35">
        <v>860502451058</v>
      </c>
      <c r="H190" s="34" t="s">
        <v>2111</v>
      </c>
      <c r="I190" s="34" t="s">
        <v>56</v>
      </c>
      <c r="J190" s="34" t="s">
        <v>144</v>
      </c>
      <c r="K190" s="34" t="s">
        <v>2718</v>
      </c>
      <c r="L190" s="34">
        <f>VLOOKUP(U190,[1]Субсидирование!$R$2:$V$1153,5,0)</f>
        <v>60</v>
      </c>
      <c r="M190" s="11">
        <v>110000000</v>
      </c>
      <c r="N190" s="36">
        <v>44445</v>
      </c>
      <c r="O190" s="36">
        <v>44469</v>
      </c>
      <c r="P190" s="9" t="s">
        <v>28</v>
      </c>
      <c r="Q190" s="34" t="s">
        <v>2244</v>
      </c>
      <c r="R190" s="43">
        <v>0.09</v>
      </c>
      <c r="S190" s="9">
        <v>0.15</v>
      </c>
      <c r="T190" s="34" t="s">
        <v>2127</v>
      </c>
      <c r="U190" s="37">
        <v>43915</v>
      </c>
    </row>
    <row r="191" spans="1:21" s="38" customFormat="1" ht="33" customHeight="1" x14ac:dyDescent="0.25">
      <c r="A191" s="34">
        <v>189</v>
      </c>
      <c r="B191" s="34">
        <v>2021</v>
      </c>
      <c r="C191" s="34" t="s">
        <v>870</v>
      </c>
      <c r="D191" s="79" t="s">
        <v>3021</v>
      </c>
      <c r="E191" s="34" t="s">
        <v>41</v>
      </c>
      <c r="F191" s="34" t="s">
        <v>2091</v>
      </c>
      <c r="G191" s="35">
        <v>851207450196</v>
      </c>
      <c r="H191" s="35" t="s">
        <v>2092</v>
      </c>
      <c r="I191" s="34" t="s">
        <v>2745</v>
      </c>
      <c r="J191" s="34" t="s">
        <v>34</v>
      </c>
      <c r="K191" s="34" t="s">
        <v>2718</v>
      </c>
      <c r="L191" s="34">
        <f>VLOOKUP(U191,[1]Субсидирование!$R$2:$V$1153,5,0)</f>
        <v>60</v>
      </c>
      <c r="M191" s="11">
        <v>45000000</v>
      </c>
      <c r="N191" s="10">
        <v>44439</v>
      </c>
      <c r="O191" s="36">
        <v>44487</v>
      </c>
      <c r="P191" s="9" t="s">
        <v>28</v>
      </c>
      <c r="Q191" s="34" t="s">
        <v>2244</v>
      </c>
      <c r="R191" s="9">
        <v>0.09</v>
      </c>
      <c r="S191" s="9">
        <v>0.15</v>
      </c>
      <c r="T191" s="9" t="s">
        <v>2093</v>
      </c>
      <c r="U191" s="37">
        <v>43701</v>
      </c>
    </row>
    <row r="192" spans="1:21" s="38" customFormat="1" ht="33" customHeight="1" x14ac:dyDescent="0.25">
      <c r="A192" s="34">
        <v>190</v>
      </c>
      <c r="B192" s="34">
        <v>2022</v>
      </c>
      <c r="C192" s="34" t="s">
        <v>874</v>
      </c>
      <c r="D192" s="34" t="s">
        <v>18</v>
      </c>
      <c r="E192" s="34" t="s">
        <v>41</v>
      </c>
      <c r="F192" s="34" t="s">
        <v>2431</v>
      </c>
      <c r="G192" s="35">
        <v>851004301554</v>
      </c>
      <c r="H192" s="34" t="s">
        <v>2432</v>
      </c>
      <c r="I192" s="34" t="s">
        <v>56</v>
      </c>
      <c r="J192" s="34" t="s">
        <v>2103</v>
      </c>
      <c r="K192" s="34" t="s">
        <v>2718</v>
      </c>
      <c r="L192" s="34">
        <f>VLOOKUP(U192,[1]Субсидирование!$R$2:$V$1153,5,0)</f>
        <v>60</v>
      </c>
      <c r="M192" s="11">
        <v>10000000</v>
      </c>
      <c r="N192" s="36">
        <v>44552</v>
      </c>
      <c r="O192" s="36">
        <v>44714</v>
      </c>
      <c r="P192" s="9" t="s">
        <v>28</v>
      </c>
      <c r="Q192" s="34" t="s">
        <v>93</v>
      </c>
      <c r="R192" s="9">
        <v>0.09</v>
      </c>
      <c r="S192" s="9">
        <v>0.15</v>
      </c>
      <c r="T192" s="34" t="s">
        <v>674</v>
      </c>
      <c r="U192" s="37">
        <v>47224</v>
      </c>
    </row>
    <row r="193" spans="1:22" s="38" customFormat="1" ht="33" customHeight="1" x14ac:dyDescent="0.25">
      <c r="A193" s="34">
        <v>191</v>
      </c>
      <c r="B193" s="34">
        <v>2020</v>
      </c>
      <c r="C193" s="34" t="s">
        <v>973</v>
      </c>
      <c r="D193" s="34" t="s">
        <v>2680</v>
      </c>
      <c r="E193" s="34" t="s">
        <v>41</v>
      </c>
      <c r="F193" s="34" t="s">
        <v>919</v>
      </c>
      <c r="G193" s="35">
        <v>850912401782</v>
      </c>
      <c r="H193" s="34" t="s">
        <v>920</v>
      </c>
      <c r="I193" s="34" t="s">
        <v>2745</v>
      </c>
      <c r="J193" s="34" t="s">
        <v>807</v>
      </c>
      <c r="K193" s="34" t="s">
        <v>2718</v>
      </c>
      <c r="L193" s="34">
        <f>VLOOKUP(U193,[1]Субсидирование!$R$2:$V$1153,5,0)</f>
        <v>60</v>
      </c>
      <c r="M193" s="11">
        <v>28000000</v>
      </c>
      <c r="N193" s="36">
        <v>43962</v>
      </c>
      <c r="O193" s="36">
        <v>44008</v>
      </c>
      <c r="P193" s="36" t="s">
        <v>28</v>
      </c>
      <c r="Q193" s="34" t="s">
        <v>2244</v>
      </c>
      <c r="R193" s="9">
        <v>8.9499999999999996E-2</v>
      </c>
      <c r="S193" s="9">
        <v>0.14949999999999999</v>
      </c>
      <c r="T193" s="34" t="s">
        <v>921</v>
      </c>
      <c r="U193" s="37">
        <v>29998</v>
      </c>
    </row>
    <row r="194" spans="1:22" s="38" customFormat="1" ht="33" customHeight="1" x14ac:dyDescent="0.25">
      <c r="A194" s="34">
        <v>192</v>
      </c>
      <c r="B194" s="34">
        <v>2019</v>
      </c>
      <c r="C194" s="34" t="s">
        <v>971</v>
      </c>
      <c r="D194" s="34" t="s">
        <v>2631</v>
      </c>
      <c r="E194" s="34" t="s">
        <v>41</v>
      </c>
      <c r="F194" s="34" t="s">
        <v>265</v>
      </c>
      <c r="G194" s="35">
        <v>850822301519</v>
      </c>
      <c r="H194" s="34" t="s">
        <v>266</v>
      </c>
      <c r="I194" s="34" t="s">
        <v>56</v>
      </c>
      <c r="J194" s="34" t="s">
        <v>187</v>
      </c>
      <c r="K194" s="34" t="s">
        <v>2718</v>
      </c>
      <c r="L194" s="34">
        <f>VLOOKUP(U194,[1]Субсидирование!$R$2:$V$1153,5,0)</f>
        <v>60</v>
      </c>
      <c r="M194" s="11">
        <v>25000000</v>
      </c>
      <c r="N194" s="36">
        <v>43721</v>
      </c>
      <c r="O194" s="36">
        <v>43735</v>
      </c>
      <c r="P194" s="34" t="s">
        <v>28</v>
      </c>
      <c r="Q194" s="34" t="s">
        <v>35</v>
      </c>
      <c r="R194" s="9">
        <v>0.15</v>
      </c>
      <c r="S194" s="9">
        <v>0.09</v>
      </c>
      <c r="T194" s="39" t="s">
        <v>95</v>
      </c>
      <c r="U194" s="37">
        <v>25949</v>
      </c>
    </row>
    <row r="195" spans="1:22" s="38" customFormat="1" ht="33" customHeight="1" x14ac:dyDescent="0.25">
      <c r="A195" s="34">
        <v>193</v>
      </c>
      <c r="B195" s="34">
        <v>2022</v>
      </c>
      <c r="C195" s="34" t="s">
        <v>874</v>
      </c>
      <c r="D195" s="79" t="s">
        <v>3021</v>
      </c>
      <c r="E195" s="34" t="s">
        <v>41</v>
      </c>
      <c r="F195" s="34" t="s">
        <v>2386</v>
      </c>
      <c r="G195" s="35">
        <v>840521402068</v>
      </c>
      <c r="H195" s="34" t="s">
        <v>2387</v>
      </c>
      <c r="I195" s="34" t="s">
        <v>3033</v>
      </c>
      <c r="J195" s="34" t="s">
        <v>480</v>
      </c>
      <c r="K195" s="34" t="s">
        <v>2718</v>
      </c>
      <c r="L195" s="34">
        <f>VLOOKUP(U195,[1]Субсидирование!$R$2:$V$1153,5,0)</f>
        <v>60</v>
      </c>
      <c r="M195" s="11">
        <v>17000000</v>
      </c>
      <c r="N195" s="36">
        <v>44538</v>
      </c>
      <c r="O195" s="36">
        <v>44707</v>
      </c>
      <c r="P195" s="9" t="s">
        <v>28</v>
      </c>
      <c r="Q195" s="34" t="s">
        <v>2244</v>
      </c>
      <c r="R195" s="9">
        <v>0.09</v>
      </c>
      <c r="S195" s="9">
        <v>0.15</v>
      </c>
      <c r="T195" s="34" t="s">
        <v>674</v>
      </c>
      <c r="U195" s="37">
        <v>46367</v>
      </c>
    </row>
    <row r="196" spans="1:22" s="38" customFormat="1" ht="33" customHeight="1" x14ac:dyDescent="0.25">
      <c r="A196" s="34">
        <v>194</v>
      </c>
      <c r="B196" s="34">
        <v>2019</v>
      </c>
      <c r="C196" s="34" t="s">
        <v>850</v>
      </c>
      <c r="D196" s="34" t="s">
        <v>213</v>
      </c>
      <c r="E196" s="34" t="s">
        <v>41</v>
      </c>
      <c r="F196" s="34" t="s">
        <v>188</v>
      </c>
      <c r="G196" s="35">
        <v>840219350201</v>
      </c>
      <c r="H196" s="34" t="s">
        <v>189</v>
      </c>
      <c r="I196" s="34" t="s">
        <v>56</v>
      </c>
      <c r="J196" s="34" t="s">
        <v>190</v>
      </c>
      <c r="K196" s="34" t="s">
        <v>2718</v>
      </c>
      <c r="L196" s="34">
        <f>VLOOKUP(U196,[1]Субсидирование!$R$2:$V$1153,5,0)</f>
        <v>60</v>
      </c>
      <c r="M196" s="11">
        <v>112000000</v>
      </c>
      <c r="N196" s="36">
        <v>43672</v>
      </c>
      <c r="O196" s="36">
        <v>43678</v>
      </c>
      <c r="P196" s="34" t="s">
        <v>28</v>
      </c>
      <c r="Q196" s="34" t="s">
        <v>35</v>
      </c>
      <c r="R196" s="9">
        <v>0.09</v>
      </c>
      <c r="S196" s="9">
        <v>0.15</v>
      </c>
      <c r="T196" s="34" t="s">
        <v>95</v>
      </c>
      <c r="U196" s="37">
        <v>25062</v>
      </c>
    </row>
    <row r="197" spans="1:22" s="38" customFormat="1" ht="33" customHeight="1" x14ac:dyDescent="0.25">
      <c r="A197" s="34">
        <v>195</v>
      </c>
      <c r="B197" s="34">
        <v>2019</v>
      </c>
      <c r="C197" s="34" t="s">
        <v>870</v>
      </c>
      <c r="D197" s="34" t="s">
        <v>2680</v>
      </c>
      <c r="E197" s="34" t="s">
        <v>41</v>
      </c>
      <c r="F197" s="34" t="s">
        <v>331</v>
      </c>
      <c r="G197" s="35">
        <v>831014450639</v>
      </c>
      <c r="H197" s="34" t="s">
        <v>332</v>
      </c>
      <c r="I197" s="34" t="s">
        <v>56</v>
      </c>
      <c r="J197" s="34" t="s">
        <v>333</v>
      </c>
      <c r="K197" s="34" t="s">
        <v>1405</v>
      </c>
      <c r="L197" s="34">
        <f>VLOOKUP(U197,[1]Субсидирование!$R$2:$V$1153,5,0)</f>
        <v>36</v>
      </c>
      <c r="M197" s="11">
        <v>15000000</v>
      </c>
      <c r="N197" s="36">
        <v>43734</v>
      </c>
      <c r="O197" s="36">
        <v>43756</v>
      </c>
      <c r="P197" s="34" t="s">
        <v>28</v>
      </c>
      <c r="Q197" s="34" t="s">
        <v>2244</v>
      </c>
      <c r="R197" s="9">
        <v>0.14949999999999999</v>
      </c>
      <c r="S197" s="9">
        <v>8.9499999999999996E-2</v>
      </c>
      <c r="T197" s="39" t="s">
        <v>95</v>
      </c>
      <c r="U197" s="37">
        <v>26272</v>
      </c>
    </row>
    <row r="198" spans="1:22" s="38" customFormat="1" ht="33" customHeight="1" x14ac:dyDescent="0.25">
      <c r="A198" s="34">
        <v>196</v>
      </c>
      <c r="B198" s="34">
        <v>2019</v>
      </c>
      <c r="C198" s="34" t="s">
        <v>870</v>
      </c>
      <c r="D198" s="34" t="s">
        <v>2680</v>
      </c>
      <c r="E198" s="34" t="s">
        <v>41</v>
      </c>
      <c r="F198" s="34" t="s">
        <v>331</v>
      </c>
      <c r="G198" s="35">
        <v>831014450639</v>
      </c>
      <c r="H198" s="34" t="s">
        <v>332</v>
      </c>
      <c r="I198" s="34" t="s">
        <v>56</v>
      </c>
      <c r="J198" s="34" t="s">
        <v>333</v>
      </c>
      <c r="K198" s="34" t="s">
        <v>2718</v>
      </c>
      <c r="L198" s="34">
        <f>VLOOKUP(U198,[1]Субсидирование!$R$2:$V$1153,5,0)</f>
        <v>60</v>
      </c>
      <c r="M198" s="11">
        <v>30000000</v>
      </c>
      <c r="N198" s="36">
        <v>43734</v>
      </c>
      <c r="O198" s="36">
        <v>43768</v>
      </c>
      <c r="P198" s="34" t="s">
        <v>28</v>
      </c>
      <c r="Q198" s="34" t="s">
        <v>2244</v>
      </c>
      <c r="R198" s="9">
        <v>0.14949999999999999</v>
      </c>
      <c r="S198" s="9">
        <v>8.9499999999999996E-2</v>
      </c>
      <c r="T198" s="39" t="s">
        <v>95</v>
      </c>
      <c r="U198" s="37">
        <v>26269</v>
      </c>
      <c r="V198" s="38" t="s">
        <v>3084</v>
      </c>
    </row>
    <row r="199" spans="1:22" s="38" customFormat="1" ht="33" customHeight="1" x14ac:dyDescent="0.25">
      <c r="A199" s="34">
        <v>197</v>
      </c>
      <c r="B199" s="34">
        <v>2020</v>
      </c>
      <c r="C199" s="34" t="s">
        <v>2692</v>
      </c>
      <c r="D199" s="34" t="s">
        <v>2631</v>
      </c>
      <c r="E199" s="34" t="s">
        <v>41</v>
      </c>
      <c r="F199" s="34" t="s">
        <v>1356</v>
      </c>
      <c r="G199" s="35">
        <v>831004300592</v>
      </c>
      <c r="H199" s="34" t="s">
        <v>1357</v>
      </c>
      <c r="I199" s="34" t="s">
        <v>56</v>
      </c>
      <c r="J199" s="34" t="s">
        <v>24</v>
      </c>
      <c r="K199" s="34" t="s">
        <v>2718</v>
      </c>
      <c r="L199" s="34">
        <f>VLOOKUP(U199,[1]Субсидирование!$R$2:$V$1153,5,0)</f>
        <v>48</v>
      </c>
      <c r="M199" s="11">
        <v>57500000</v>
      </c>
      <c r="N199" s="36">
        <v>44111</v>
      </c>
      <c r="O199" s="36">
        <v>44172</v>
      </c>
      <c r="P199" s="36" t="s">
        <v>28</v>
      </c>
      <c r="Q199" s="36" t="s">
        <v>93</v>
      </c>
      <c r="R199" s="9">
        <v>0.09</v>
      </c>
      <c r="S199" s="9">
        <v>0.15</v>
      </c>
      <c r="T199" s="34" t="s">
        <v>1358</v>
      </c>
      <c r="U199" s="37">
        <v>34499</v>
      </c>
      <c r="V199" s="38" t="s">
        <v>3085</v>
      </c>
    </row>
    <row r="200" spans="1:22" s="38" customFormat="1" ht="33" customHeight="1" x14ac:dyDescent="0.25">
      <c r="A200" s="34">
        <v>198</v>
      </c>
      <c r="B200" s="34">
        <v>2021</v>
      </c>
      <c r="C200" s="34" t="s">
        <v>870</v>
      </c>
      <c r="D200" s="34" t="s">
        <v>2680</v>
      </c>
      <c r="E200" s="34" t="s">
        <v>41</v>
      </c>
      <c r="F200" s="34" t="s">
        <v>1601</v>
      </c>
      <c r="G200" s="35">
        <v>830802450124</v>
      </c>
      <c r="H200" s="34" t="s">
        <v>420</v>
      </c>
      <c r="I200" s="41" t="s">
        <v>56</v>
      </c>
      <c r="J200" s="34" t="s">
        <v>786</v>
      </c>
      <c r="K200" s="34" t="s">
        <v>2718</v>
      </c>
      <c r="L200" s="34">
        <f>VLOOKUP(U200,[1]Субсидирование!$R$2:$V$1153,5,0)</f>
        <v>60</v>
      </c>
      <c r="M200" s="11">
        <v>24500000</v>
      </c>
      <c r="N200" s="36">
        <v>44211</v>
      </c>
      <c r="O200" s="36">
        <v>44230</v>
      </c>
      <c r="P200" s="36" t="s">
        <v>28</v>
      </c>
      <c r="Q200" s="34" t="s">
        <v>2244</v>
      </c>
      <c r="R200" s="39">
        <v>8.9499999999999996E-2</v>
      </c>
      <c r="S200" s="45">
        <v>0.14949999999999999</v>
      </c>
      <c r="T200" s="44" t="s">
        <v>1602</v>
      </c>
      <c r="U200" s="37">
        <v>37708</v>
      </c>
    </row>
    <row r="201" spans="1:22" s="38" customFormat="1" ht="33" customHeight="1" x14ac:dyDescent="0.25">
      <c r="A201" s="34">
        <v>199</v>
      </c>
      <c r="B201" s="34">
        <v>2019</v>
      </c>
      <c r="C201" s="34" t="s">
        <v>972</v>
      </c>
      <c r="D201" s="34" t="s">
        <v>213</v>
      </c>
      <c r="E201" s="34" t="s">
        <v>41</v>
      </c>
      <c r="F201" s="34" t="s">
        <v>137</v>
      </c>
      <c r="G201" s="35">
        <v>830525400023</v>
      </c>
      <c r="H201" s="34" t="s">
        <v>138</v>
      </c>
      <c r="I201" s="34" t="s">
        <v>56</v>
      </c>
      <c r="J201" s="34" t="s">
        <v>57</v>
      </c>
      <c r="K201" s="34" t="s">
        <v>2718</v>
      </c>
      <c r="L201" s="34">
        <f>VLOOKUP(U201,[1]Субсидирование!$R$2:$V$1153,5,0)</f>
        <v>84</v>
      </c>
      <c r="M201" s="11">
        <v>20000000</v>
      </c>
      <c r="N201" s="36">
        <v>43634</v>
      </c>
      <c r="O201" s="36">
        <v>43668</v>
      </c>
      <c r="P201" s="34" t="s">
        <v>28</v>
      </c>
      <c r="Q201" s="34" t="s">
        <v>2244</v>
      </c>
      <c r="R201" s="9">
        <v>0.09</v>
      </c>
      <c r="S201" s="9">
        <v>0.15</v>
      </c>
      <c r="T201" s="34" t="s">
        <v>139</v>
      </c>
      <c r="U201" s="37">
        <v>24354</v>
      </c>
    </row>
    <row r="202" spans="1:22" s="38" customFormat="1" ht="33" customHeight="1" x14ac:dyDescent="0.25">
      <c r="A202" s="34">
        <v>200</v>
      </c>
      <c r="B202" s="34">
        <v>2020</v>
      </c>
      <c r="C202" s="34" t="s">
        <v>2692</v>
      </c>
      <c r="D202" s="34" t="s">
        <v>213</v>
      </c>
      <c r="E202" s="34" t="s">
        <v>41</v>
      </c>
      <c r="F202" s="34" t="s">
        <v>567</v>
      </c>
      <c r="G202" s="35">
        <v>830508450017</v>
      </c>
      <c r="H202" s="34" t="s">
        <v>568</v>
      </c>
      <c r="I202" s="34" t="s">
        <v>56</v>
      </c>
      <c r="J202" s="34" t="s">
        <v>155</v>
      </c>
      <c r="K202" s="34" t="s">
        <v>2718</v>
      </c>
      <c r="L202" s="34">
        <f>VLOOKUP(U202,[1]Субсидирование!$R$2:$V$1153,5,0)</f>
        <v>60</v>
      </c>
      <c r="M202" s="11">
        <v>50000000</v>
      </c>
      <c r="N202" s="36">
        <v>43825</v>
      </c>
      <c r="O202" s="36">
        <v>43875</v>
      </c>
      <c r="P202" s="36" t="s">
        <v>28</v>
      </c>
      <c r="Q202" s="34" t="s">
        <v>35</v>
      </c>
      <c r="R202" s="9">
        <v>0.09</v>
      </c>
      <c r="S202" s="9">
        <v>0.15</v>
      </c>
      <c r="T202" s="56" t="s">
        <v>569</v>
      </c>
      <c r="U202" s="37">
        <v>27872</v>
      </c>
    </row>
    <row r="203" spans="1:22" s="38" customFormat="1" ht="33" customHeight="1" x14ac:dyDescent="0.25">
      <c r="A203" s="34">
        <v>201</v>
      </c>
      <c r="B203" s="34">
        <v>2019</v>
      </c>
      <c r="C203" s="34" t="s">
        <v>971</v>
      </c>
      <c r="D203" s="79" t="s">
        <v>3021</v>
      </c>
      <c r="E203" s="34" t="s">
        <v>41</v>
      </c>
      <c r="F203" s="34" t="s">
        <v>71</v>
      </c>
      <c r="G203" s="35">
        <v>830501401704</v>
      </c>
      <c r="H203" s="34" t="s">
        <v>72</v>
      </c>
      <c r="I203" s="34" t="s">
        <v>56</v>
      </c>
      <c r="J203" s="34" t="s">
        <v>73</v>
      </c>
      <c r="K203" s="34" t="s">
        <v>2718</v>
      </c>
      <c r="L203" s="34">
        <f>VLOOKUP(U203,[1]Субсидирование!$R$2:$V$1153,5,0)</f>
        <v>60</v>
      </c>
      <c r="M203" s="11">
        <v>40000000</v>
      </c>
      <c r="N203" s="36">
        <v>43598</v>
      </c>
      <c r="O203" s="36">
        <v>43598</v>
      </c>
      <c r="P203" s="34" t="s">
        <v>28</v>
      </c>
      <c r="Q203" s="34" t="s">
        <v>35</v>
      </c>
      <c r="R203" s="9">
        <v>6.7500000000000004E-2</v>
      </c>
      <c r="S203" s="9">
        <v>0.14749999999999999</v>
      </c>
      <c r="T203" s="34" t="s">
        <v>95</v>
      </c>
      <c r="U203" s="37">
        <v>23680</v>
      </c>
    </row>
    <row r="204" spans="1:22" s="38" customFormat="1" ht="33" customHeight="1" x14ac:dyDescent="0.25">
      <c r="A204" s="34">
        <v>202</v>
      </c>
      <c r="B204" s="34">
        <v>2020</v>
      </c>
      <c r="C204" s="34" t="s">
        <v>874</v>
      </c>
      <c r="D204" s="79" t="s">
        <v>3021</v>
      </c>
      <c r="E204" s="34" t="s">
        <v>41</v>
      </c>
      <c r="F204" s="34" t="s">
        <v>907</v>
      </c>
      <c r="G204" s="35">
        <v>830305302949</v>
      </c>
      <c r="H204" s="34" t="s">
        <v>420</v>
      </c>
      <c r="I204" s="34" t="s">
        <v>56</v>
      </c>
      <c r="J204" s="34" t="s">
        <v>691</v>
      </c>
      <c r="K204" s="34" t="s">
        <v>2718</v>
      </c>
      <c r="L204" s="34">
        <f>VLOOKUP(U204,[1]Субсидирование!$R$2:$V$1153,5,0)</f>
        <v>84</v>
      </c>
      <c r="M204" s="11">
        <v>20000000</v>
      </c>
      <c r="N204" s="36">
        <v>43951</v>
      </c>
      <c r="O204" s="36">
        <v>43971</v>
      </c>
      <c r="P204" s="34" t="s">
        <v>28</v>
      </c>
      <c r="Q204" s="34" t="s">
        <v>2244</v>
      </c>
      <c r="R204" s="9">
        <v>0.09</v>
      </c>
      <c r="S204" s="9">
        <v>0.15</v>
      </c>
      <c r="T204" s="34" t="s">
        <v>908</v>
      </c>
      <c r="U204" s="37">
        <v>29900</v>
      </c>
    </row>
    <row r="205" spans="1:22" s="38" customFormat="1" ht="33" customHeight="1" x14ac:dyDescent="0.25">
      <c r="A205" s="34">
        <v>203</v>
      </c>
      <c r="B205" s="34">
        <v>2020</v>
      </c>
      <c r="C205" s="34" t="s">
        <v>850</v>
      </c>
      <c r="D205" s="34" t="s">
        <v>18</v>
      </c>
      <c r="E205" s="34" t="s">
        <v>42</v>
      </c>
      <c r="F205" s="34" t="s">
        <v>991</v>
      </c>
      <c r="G205" s="35">
        <v>821212450564</v>
      </c>
      <c r="H205" s="34" t="s">
        <v>992</v>
      </c>
      <c r="I205" s="34" t="s">
        <v>56</v>
      </c>
      <c r="J205" s="34" t="s">
        <v>868</v>
      </c>
      <c r="K205" s="34" t="s">
        <v>2718</v>
      </c>
      <c r="L205" s="34">
        <f>VLOOKUP(U205,[1]Субсидирование!$R$2:$V$1153,5,0)</f>
        <v>36</v>
      </c>
      <c r="M205" s="11">
        <v>3080000</v>
      </c>
      <c r="N205" s="36">
        <v>43984</v>
      </c>
      <c r="O205" s="36">
        <v>44013</v>
      </c>
      <c r="P205" s="34" t="s">
        <v>28</v>
      </c>
      <c r="Q205" s="34" t="s">
        <v>93</v>
      </c>
      <c r="R205" s="9">
        <v>0.09</v>
      </c>
      <c r="S205" s="9">
        <v>0.15</v>
      </c>
      <c r="T205" s="34" t="s">
        <v>993</v>
      </c>
      <c r="U205" s="37">
        <v>30358</v>
      </c>
    </row>
    <row r="206" spans="1:22" s="38" customFormat="1" ht="33" customHeight="1" x14ac:dyDescent="0.25">
      <c r="A206" s="34">
        <v>204</v>
      </c>
      <c r="B206" s="34">
        <v>2019</v>
      </c>
      <c r="C206" s="34" t="s">
        <v>967</v>
      </c>
      <c r="D206" s="34" t="s">
        <v>2614</v>
      </c>
      <c r="E206" s="34" t="s">
        <v>41</v>
      </c>
      <c r="F206" s="34" t="s">
        <v>130</v>
      </c>
      <c r="G206" s="35">
        <v>821123401552</v>
      </c>
      <c r="H206" s="34" t="s">
        <v>133</v>
      </c>
      <c r="I206" s="34" t="s">
        <v>2745</v>
      </c>
      <c r="J206" s="34" t="s">
        <v>34</v>
      </c>
      <c r="K206" s="34" t="s">
        <v>2718</v>
      </c>
      <c r="L206" s="34">
        <f>VLOOKUP(U206,[1]Субсидирование!$R$2:$V$1153,5,0)</f>
        <v>60</v>
      </c>
      <c r="M206" s="11">
        <v>35000000</v>
      </c>
      <c r="N206" s="36">
        <v>43614</v>
      </c>
      <c r="O206" s="36">
        <v>43616</v>
      </c>
      <c r="P206" s="34" t="s">
        <v>28</v>
      </c>
      <c r="Q206" s="34" t="s">
        <v>35</v>
      </c>
      <c r="R206" s="9">
        <v>7.0000000000000007E-2</v>
      </c>
      <c r="S206" s="9">
        <v>0.15</v>
      </c>
      <c r="T206" s="34"/>
      <c r="U206" s="37">
        <v>23976</v>
      </c>
    </row>
    <row r="207" spans="1:22" s="38" customFormat="1" ht="33" customHeight="1" x14ac:dyDescent="0.25">
      <c r="A207" s="34">
        <v>205</v>
      </c>
      <c r="B207" s="34">
        <v>2020</v>
      </c>
      <c r="C207" s="34" t="s">
        <v>2692</v>
      </c>
      <c r="D207" s="34" t="s">
        <v>2631</v>
      </c>
      <c r="E207" s="34" t="s">
        <v>41</v>
      </c>
      <c r="F207" s="34" t="s">
        <v>678</v>
      </c>
      <c r="G207" s="35">
        <v>821020350346</v>
      </c>
      <c r="H207" s="34" t="s">
        <v>679</v>
      </c>
      <c r="I207" s="34" t="s">
        <v>56</v>
      </c>
      <c r="J207" s="34" t="s">
        <v>680</v>
      </c>
      <c r="K207" s="34" t="s">
        <v>2718</v>
      </c>
      <c r="L207" s="34">
        <f>VLOOKUP(U207,[1]Субсидирование!$R$2:$V$1153,5,0)</f>
        <v>36</v>
      </c>
      <c r="M207" s="11">
        <v>22000000</v>
      </c>
      <c r="N207" s="36">
        <v>43878</v>
      </c>
      <c r="O207" s="36">
        <v>43964</v>
      </c>
      <c r="P207" s="34" t="s">
        <v>28</v>
      </c>
      <c r="Q207" s="34" t="s">
        <v>2244</v>
      </c>
      <c r="R207" s="9">
        <v>0.09</v>
      </c>
      <c r="S207" s="9">
        <v>0.15</v>
      </c>
      <c r="T207" s="34" t="s">
        <v>681</v>
      </c>
      <c r="U207" s="37">
        <v>28483</v>
      </c>
      <c r="V207" s="38" t="s">
        <v>3086</v>
      </c>
    </row>
    <row r="208" spans="1:22" s="38" customFormat="1" ht="33" customHeight="1" x14ac:dyDescent="0.25">
      <c r="A208" s="34">
        <v>206</v>
      </c>
      <c r="B208" s="34">
        <v>2019</v>
      </c>
      <c r="C208" s="34" t="s">
        <v>972</v>
      </c>
      <c r="D208" s="34" t="s">
        <v>2631</v>
      </c>
      <c r="E208" s="34" t="s">
        <v>41</v>
      </c>
      <c r="F208" s="34" t="s">
        <v>69</v>
      </c>
      <c r="G208" s="35">
        <v>820919400559</v>
      </c>
      <c r="H208" s="34" t="s">
        <v>70</v>
      </c>
      <c r="I208" s="34" t="s">
        <v>56</v>
      </c>
      <c r="J208" s="34" t="s">
        <v>57</v>
      </c>
      <c r="K208" s="34" t="s">
        <v>2718</v>
      </c>
      <c r="L208" s="34">
        <f>VLOOKUP(U208,[1]Субсидирование!$R$2:$V$1153,5,0)</f>
        <v>60</v>
      </c>
      <c r="M208" s="11">
        <v>10200000</v>
      </c>
      <c r="N208" s="36">
        <v>43589</v>
      </c>
      <c r="O208" s="36">
        <v>43601</v>
      </c>
      <c r="P208" s="34" t="s">
        <v>28</v>
      </c>
      <c r="Q208" s="34" t="s">
        <v>2244</v>
      </c>
      <c r="R208" s="9">
        <v>6.9500000000000006E-2</v>
      </c>
      <c r="S208" s="9">
        <v>0.14949999999999999</v>
      </c>
      <c r="T208" s="34" t="s">
        <v>95</v>
      </c>
      <c r="U208" s="37">
        <v>23590</v>
      </c>
    </row>
    <row r="209" spans="1:21" s="38" customFormat="1" ht="33" customHeight="1" x14ac:dyDescent="0.25">
      <c r="A209" s="34">
        <v>207</v>
      </c>
      <c r="B209" s="34">
        <v>2021</v>
      </c>
      <c r="C209" s="34" t="s">
        <v>969</v>
      </c>
      <c r="D209" s="34" t="s">
        <v>18</v>
      </c>
      <c r="E209" s="34" t="s">
        <v>42</v>
      </c>
      <c r="F209" s="34" t="s">
        <v>1852</v>
      </c>
      <c r="G209" s="35">
        <v>820803399045</v>
      </c>
      <c r="H209" s="34" t="s">
        <v>1853</v>
      </c>
      <c r="I209" s="41" t="s">
        <v>56</v>
      </c>
      <c r="J209" s="34" t="s">
        <v>85</v>
      </c>
      <c r="K209" s="34" t="s">
        <v>2718</v>
      </c>
      <c r="L209" s="34">
        <f>VLOOKUP(U209,[1]Субсидирование!$R$2:$V$1153,5,0)</f>
        <v>84</v>
      </c>
      <c r="M209" s="11">
        <v>40000000</v>
      </c>
      <c r="N209" s="36">
        <v>44369</v>
      </c>
      <c r="O209" s="36">
        <v>44400</v>
      </c>
      <c r="P209" s="36" t="s">
        <v>28</v>
      </c>
      <c r="Q209" s="34" t="s">
        <v>2244</v>
      </c>
      <c r="R209" s="44">
        <v>0.09</v>
      </c>
      <c r="S209" s="44">
        <v>0.15</v>
      </c>
      <c r="T209" s="44" t="s">
        <v>1854</v>
      </c>
      <c r="U209" s="37">
        <v>41511</v>
      </c>
    </row>
    <row r="210" spans="1:21" s="38" customFormat="1" ht="33" customHeight="1" x14ac:dyDescent="0.25">
      <c r="A210" s="34">
        <v>208</v>
      </c>
      <c r="B210" s="34">
        <v>2020</v>
      </c>
      <c r="C210" s="34" t="s">
        <v>972</v>
      </c>
      <c r="D210" s="34" t="s">
        <v>213</v>
      </c>
      <c r="E210" s="34" t="s">
        <v>41</v>
      </c>
      <c r="F210" s="34" t="s">
        <v>1401</v>
      </c>
      <c r="G210" s="35">
        <v>820617301975</v>
      </c>
      <c r="H210" s="34" t="s">
        <v>1402</v>
      </c>
      <c r="I210" s="34" t="s">
        <v>115</v>
      </c>
      <c r="J210" s="34" t="s">
        <v>116</v>
      </c>
      <c r="K210" s="34" t="s">
        <v>2718</v>
      </c>
      <c r="L210" s="34">
        <f>VLOOKUP(U210,[1]Субсидирование!$R$2:$V$1153,5,0)</f>
        <v>36</v>
      </c>
      <c r="M210" s="11">
        <v>10000000</v>
      </c>
      <c r="N210" s="36">
        <v>44125</v>
      </c>
      <c r="O210" s="36">
        <v>44161</v>
      </c>
      <c r="P210" s="34" t="s">
        <v>28</v>
      </c>
      <c r="Q210" s="34" t="s">
        <v>2244</v>
      </c>
      <c r="R210" s="9">
        <v>0.09</v>
      </c>
      <c r="S210" s="9">
        <v>0.15</v>
      </c>
      <c r="T210" s="34" t="s">
        <v>1403</v>
      </c>
      <c r="U210" s="37">
        <v>35062</v>
      </c>
    </row>
    <row r="211" spans="1:21" s="38" customFormat="1" ht="33" customHeight="1" x14ac:dyDescent="0.25">
      <c r="A211" s="34">
        <v>209</v>
      </c>
      <c r="B211" s="34">
        <v>2020</v>
      </c>
      <c r="C211" s="34" t="s">
        <v>973</v>
      </c>
      <c r="D211" s="34" t="s">
        <v>213</v>
      </c>
      <c r="E211" s="34" t="s">
        <v>41</v>
      </c>
      <c r="F211" s="34" t="s">
        <v>866</v>
      </c>
      <c r="G211" s="35">
        <v>820511401102</v>
      </c>
      <c r="H211" s="34" t="s">
        <v>867</v>
      </c>
      <c r="I211" s="34" t="s">
        <v>56</v>
      </c>
      <c r="J211" s="34" t="s">
        <v>868</v>
      </c>
      <c r="K211" s="34" t="s">
        <v>2720</v>
      </c>
      <c r="L211" s="34">
        <f>VLOOKUP(U211,[1]Субсидирование!$R$2:$V$1153,5,0)</f>
        <v>84</v>
      </c>
      <c r="M211" s="11">
        <v>25000000</v>
      </c>
      <c r="N211" s="36">
        <v>43936</v>
      </c>
      <c r="O211" s="36">
        <v>43994</v>
      </c>
      <c r="P211" s="34" t="s">
        <v>28</v>
      </c>
      <c r="Q211" s="34" t="s">
        <v>2244</v>
      </c>
      <c r="R211" s="9">
        <v>0.09</v>
      </c>
      <c r="S211" s="9">
        <v>0.15</v>
      </c>
      <c r="T211" s="34" t="s">
        <v>869</v>
      </c>
      <c r="U211" s="37">
        <v>28763</v>
      </c>
    </row>
    <row r="212" spans="1:21" s="38" customFormat="1" ht="33" customHeight="1" x14ac:dyDescent="0.25">
      <c r="A212" s="34">
        <v>210</v>
      </c>
      <c r="B212" s="34">
        <v>2020</v>
      </c>
      <c r="C212" s="34" t="s">
        <v>971</v>
      </c>
      <c r="D212" s="34" t="s">
        <v>2631</v>
      </c>
      <c r="E212" s="34" t="s">
        <v>41</v>
      </c>
      <c r="F212" s="41" t="s">
        <v>424</v>
      </c>
      <c r="G212" s="40">
        <v>820503401367</v>
      </c>
      <c r="H212" s="41" t="s">
        <v>425</v>
      </c>
      <c r="I212" s="34" t="s">
        <v>56</v>
      </c>
      <c r="J212" s="41" t="s">
        <v>423</v>
      </c>
      <c r="K212" s="34" t="s">
        <v>2718</v>
      </c>
      <c r="L212" s="34">
        <f>VLOOKUP(U212,[1]Субсидирование!$R$2:$V$1153,5,0)</f>
        <v>60</v>
      </c>
      <c r="M212" s="11">
        <v>30000000</v>
      </c>
      <c r="N212" s="47">
        <v>43776</v>
      </c>
      <c r="O212" s="36">
        <v>43776</v>
      </c>
      <c r="P212" s="41" t="s">
        <v>28</v>
      </c>
      <c r="Q212" s="41" t="s">
        <v>35</v>
      </c>
      <c r="R212" s="12">
        <v>8.9499999999999996E-2</v>
      </c>
      <c r="S212" s="12">
        <v>0.14949999999999999</v>
      </c>
      <c r="T212" s="41" t="s">
        <v>95</v>
      </c>
      <c r="U212" s="37">
        <v>26997</v>
      </c>
    </row>
    <row r="213" spans="1:21" s="38" customFormat="1" ht="33" customHeight="1" x14ac:dyDescent="0.25">
      <c r="A213" s="34">
        <v>211</v>
      </c>
      <c r="B213" s="34">
        <v>2021</v>
      </c>
      <c r="C213" s="34" t="s">
        <v>972</v>
      </c>
      <c r="D213" s="34" t="s">
        <v>2256</v>
      </c>
      <c r="E213" s="34" t="s">
        <v>41</v>
      </c>
      <c r="F213" s="34" t="s">
        <v>2257</v>
      </c>
      <c r="G213" s="35">
        <v>820317301092</v>
      </c>
      <c r="H213" s="34" t="s">
        <v>2220</v>
      </c>
      <c r="I213" s="34" t="s">
        <v>3033</v>
      </c>
      <c r="J213" s="34" t="s">
        <v>480</v>
      </c>
      <c r="K213" s="34" t="s">
        <v>2718</v>
      </c>
      <c r="L213" s="34">
        <f>VLOOKUP(U213,[1]Субсидирование!$R$2:$V$1153,5,0)</f>
        <v>84</v>
      </c>
      <c r="M213" s="11">
        <v>15500000</v>
      </c>
      <c r="N213" s="36">
        <v>44498</v>
      </c>
      <c r="O213" s="36">
        <v>44548</v>
      </c>
      <c r="P213" s="9" t="s">
        <v>28</v>
      </c>
      <c r="Q213" s="34" t="s">
        <v>2244</v>
      </c>
      <c r="R213" s="9">
        <v>0.09</v>
      </c>
      <c r="S213" s="9">
        <v>0.15</v>
      </c>
      <c r="T213" s="34" t="s">
        <v>674</v>
      </c>
      <c r="U213" s="37">
        <v>45778</v>
      </c>
    </row>
    <row r="214" spans="1:21" s="38" customFormat="1" ht="33" customHeight="1" x14ac:dyDescent="0.25">
      <c r="A214" s="34">
        <v>212</v>
      </c>
      <c r="B214" s="34">
        <v>2021</v>
      </c>
      <c r="C214" s="34" t="s">
        <v>970</v>
      </c>
      <c r="D214" s="34" t="s">
        <v>213</v>
      </c>
      <c r="E214" s="34" t="s">
        <v>42</v>
      </c>
      <c r="F214" s="34" t="s">
        <v>1714</v>
      </c>
      <c r="G214" s="35">
        <v>820315351276</v>
      </c>
      <c r="H214" s="34" t="s">
        <v>1715</v>
      </c>
      <c r="I214" s="41" t="s">
        <v>56</v>
      </c>
      <c r="J214" s="34" t="s">
        <v>121</v>
      </c>
      <c r="K214" s="34" t="s">
        <v>2718</v>
      </c>
      <c r="L214" s="34">
        <f>VLOOKUP(U214,[1]Субсидирование!$R$2:$V$1153,5,0)</f>
        <v>60</v>
      </c>
      <c r="M214" s="11">
        <v>12000000</v>
      </c>
      <c r="N214" s="36">
        <v>44280</v>
      </c>
      <c r="O214" s="36">
        <v>44426</v>
      </c>
      <c r="P214" s="36" t="s">
        <v>28</v>
      </c>
      <c r="Q214" s="36" t="s">
        <v>93</v>
      </c>
      <c r="R214" s="57">
        <v>8.5000000000000006E-2</v>
      </c>
      <c r="S214" s="57">
        <v>0.14499999999999999</v>
      </c>
      <c r="T214" s="45" t="s">
        <v>1716</v>
      </c>
      <c r="U214" s="37">
        <v>39514</v>
      </c>
    </row>
    <row r="215" spans="1:21" s="38" customFormat="1" ht="33" customHeight="1" x14ac:dyDescent="0.25">
      <c r="A215" s="34">
        <v>213</v>
      </c>
      <c r="B215" s="34">
        <v>2020</v>
      </c>
      <c r="C215" s="34" t="s">
        <v>973</v>
      </c>
      <c r="D215" s="34" t="s">
        <v>213</v>
      </c>
      <c r="E215" s="34" t="s">
        <v>41</v>
      </c>
      <c r="F215" s="34" t="s">
        <v>243</v>
      </c>
      <c r="G215" s="35">
        <v>811102300918</v>
      </c>
      <c r="H215" s="34" t="s">
        <v>300</v>
      </c>
      <c r="I215" s="34" t="s">
        <v>2745</v>
      </c>
      <c r="J215" s="34" t="s">
        <v>171</v>
      </c>
      <c r="K215" s="34" t="s">
        <v>2718</v>
      </c>
      <c r="L215" s="34">
        <f>VLOOKUP(U215,[1]Субсидирование!$R$2:$V$1153,5,0)</f>
        <v>84</v>
      </c>
      <c r="M215" s="11">
        <v>250000000</v>
      </c>
      <c r="N215" s="36">
        <v>43706</v>
      </c>
      <c r="O215" s="36">
        <v>43763</v>
      </c>
      <c r="P215" s="34" t="s">
        <v>28</v>
      </c>
      <c r="Q215" s="34" t="s">
        <v>35</v>
      </c>
      <c r="R215" s="9">
        <v>0.09</v>
      </c>
      <c r="S215" s="9">
        <v>0.15</v>
      </c>
      <c r="T215" s="34" t="s">
        <v>246</v>
      </c>
      <c r="U215" s="37">
        <v>25632</v>
      </c>
    </row>
    <row r="216" spans="1:21" s="38" customFormat="1" ht="33" customHeight="1" x14ac:dyDescent="0.25">
      <c r="A216" s="34">
        <v>214</v>
      </c>
      <c r="B216" s="34">
        <v>2019</v>
      </c>
      <c r="C216" s="34" t="s">
        <v>870</v>
      </c>
      <c r="D216" s="34" t="s">
        <v>2614</v>
      </c>
      <c r="E216" s="34" t="s">
        <v>41</v>
      </c>
      <c r="F216" s="41" t="s">
        <v>416</v>
      </c>
      <c r="G216" s="40">
        <v>811012351071</v>
      </c>
      <c r="H216" s="41" t="s">
        <v>412</v>
      </c>
      <c r="I216" s="34" t="s">
        <v>56</v>
      </c>
      <c r="J216" s="41" t="s">
        <v>377</v>
      </c>
      <c r="K216" s="34" t="s">
        <v>2720</v>
      </c>
      <c r="L216" s="34">
        <f>VLOOKUP(U216,[1]Субсидирование!$R$2:$V$1153,5,0)</f>
        <v>60</v>
      </c>
      <c r="M216" s="11">
        <v>70000000</v>
      </c>
      <c r="N216" s="47">
        <v>43770</v>
      </c>
      <c r="O216" s="36">
        <v>43797</v>
      </c>
      <c r="P216" s="41" t="s">
        <v>28</v>
      </c>
      <c r="Q216" s="41" t="s">
        <v>35</v>
      </c>
      <c r="R216" s="12">
        <v>0.09</v>
      </c>
      <c r="S216" s="12">
        <v>0.15</v>
      </c>
      <c r="T216" s="41" t="s">
        <v>95</v>
      </c>
      <c r="U216" s="37">
        <v>26922</v>
      </c>
    </row>
    <row r="217" spans="1:21" s="38" customFormat="1" ht="33" customHeight="1" x14ac:dyDescent="0.25">
      <c r="A217" s="34">
        <v>215</v>
      </c>
      <c r="B217" s="34">
        <v>2021</v>
      </c>
      <c r="C217" s="34" t="s">
        <v>870</v>
      </c>
      <c r="D217" s="34" t="s">
        <v>2614</v>
      </c>
      <c r="E217" s="34" t="s">
        <v>41</v>
      </c>
      <c r="F217" s="41" t="s">
        <v>416</v>
      </c>
      <c r="G217" s="35">
        <v>811012351071</v>
      </c>
      <c r="H217" s="34" t="s">
        <v>420</v>
      </c>
      <c r="I217" s="34" t="s">
        <v>56</v>
      </c>
      <c r="J217" s="34" t="s">
        <v>187</v>
      </c>
      <c r="K217" s="34" t="s">
        <v>2718</v>
      </c>
      <c r="L217" s="34">
        <f>VLOOKUP(U217,[1]Субсидирование!$R$2:$V$1153,5,0)</f>
        <v>84</v>
      </c>
      <c r="M217" s="11">
        <v>440000000</v>
      </c>
      <c r="N217" s="36">
        <v>44466</v>
      </c>
      <c r="O217" s="36">
        <v>44502</v>
      </c>
      <c r="P217" s="9" t="s">
        <v>28</v>
      </c>
      <c r="Q217" s="9" t="s">
        <v>93</v>
      </c>
      <c r="R217" s="9">
        <v>0.09</v>
      </c>
      <c r="S217" s="9">
        <v>0.15</v>
      </c>
      <c r="T217" s="34" t="s">
        <v>2173</v>
      </c>
      <c r="U217" s="37">
        <v>44618</v>
      </c>
    </row>
    <row r="218" spans="1:21" s="38" customFormat="1" ht="33" customHeight="1" x14ac:dyDescent="0.25">
      <c r="A218" s="34">
        <v>216</v>
      </c>
      <c r="B218" s="34">
        <v>2020</v>
      </c>
      <c r="C218" s="34" t="s">
        <v>968</v>
      </c>
      <c r="D218" s="34" t="s">
        <v>213</v>
      </c>
      <c r="E218" s="34" t="s">
        <v>42</v>
      </c>
      <c r="F218" s="34" t="s">
        <v>937</v>
      </c>
      <c r="G218" s="35">
        <v>810919401377</v>
      </c>
      <c r="H218" s="34" t="s">
        <v>938</v>
      </c>
      <c r="I218" s="34" t="s">
        <v>56</v>
      </c>
      <c r="J218" s="34" t="s">
        <v>85</v>
      </c>
      <c r="K218" s="34" t="s">
        <v>2720</v>
      </c>
      <c r="L218" s="34">
        <f>VLOOKUP(U218,[1]Субсидирование!$R$2:$V$1153,5,0)</f>
        <v>60</v>
      </c>
      <c r="M218" s="11">
        <v>31000000</v>
      </c>
      <c r="N218" s="36">
        <v>43962</v>
      </c>
      <c r="O218" s="36">
        <v>44067</v>
      </c>
      <c r="P218" s="36" t="s">
        <v>28</v>
      </c>
      <c r="Q218" s="34" t="s">
        <v>93</v>
      </c>
      <c r="R218" s="9">
        <v>0.09</v>
      </c>
      <c r="S218" s="9">
        <v>0.15</v>
      </c>
      <c r="T218" s="34" t="s">
        <v>939</v>
      </c>
      <c r="U218" s="37">
        <v>29915</v>
      </c>
    </row>
    <row r="219" spans="1:21" s="38" customFormat="1" ht="33" customHeight="1" x14ac:dyDescent="0.25">
      <c r="A219" s="34">
        <v>217</v>
      </c>
      <c r="B219" s="34">
        <v>2019</v>
      </c>
      <c r="C219" s="34" t="s">
        <v>971</v>
      </c>
      <c r="D219" s="34" t="s">
        <v>2680</v>
      </c>
      <c r="E219" s="34" t="s">
        <v>41</v>
      </c>
      <c r="F219" s="34" t="s">
        <v>140</v>
      </c>
      <c r="G219" s="35">
        <v>810626300578</v>
      </c>
      <c r="H219" s="34" t="s">
        <v>141</v>
      </c>
      <c r="I219" s="34" t="s">
        <v>56</v>
      </c>
      <c r="J219" s="34" t="s">
        <v>110</v>
      </c>
      <c r="K219" s="34" t="s">
        <v>2718</v>
      </c>
      <c r="L219" s="34">
        <f>VLOOKUP(U219,[1]Субсидирование!$R$2:$V$1153,5,0)</f>
        <v>60</v>
      </c>
      <c r="M219" s="11">
        <v>120000000</v>
      </c>
      <c r="N219" s="36">
        <v>43637</v>
      </c>
      <c r="O219" s="36">
        <v>43648</v>
      </c>
      <c r="P219" s="34" t="s">
        <v>28</v>
      </c>
      <c r="Q219" s="34" t="s">
        <v>35</v>
      </c>
      <c r="R219" s="9">
        <v>8.9499999999999996E-2</v>
      </c>
      <c r="S219" s="9">
        <v>0.14949999999999999</v>
      </c>
      <c r="T219" s="34" t="s">
        <v>95</v>
      </c>
      <c r="U219" s="37">
        <v>24393</v>
      </c>
    </row>
    <row r="220" spans="1:21" s="38" customFormat="1" ht="33" customHeight="1" x14ac:dyDescent="0.25">
      <c r="A220" s="34">
        <v>218</v>
      </c>
      <c r="B220" s="34">
        <v>2020</v>
      </c>
      <c r="C220" s="34" t="s">
        <v>973</v>
      </c>
      <c r="D220" s="34" t="s">
        <v>2631</v>
      </c>
      <c r="E220" s="34" t="s">
        <v>41</v>
      </c>
      <c r="F220" s="34" t="s">
        <v>1011</v>
      </c>
      <c r="G220" s="35">
        <v>810114301883</v>
      </c>
      <c r="H220" s="34" t="s">
        <v>1012</v>
      </c>
      <c r="I220" s="34" t="s">
        <v>2745</v>
      </c>
      <c r="J220" s="34" t="s">
        <v>34</v>
      </c>
      <c r="K220" s="34" t="s">
        <v>2718</v>
      </c>
      <c r="L220" s="34">
        <f>VLOOKUP(U220,[1]Субсидирование!$R$2:$V$1153,5,0)</f>
        <v>84</v>
      </c>
      <c r="M220" s="11">
        <v>90000000</v>
      </c>
      <c r="N220" s="36">
        <v>44001</v>
      </c>
      <c r="O220" s="36">
        <v>44039</v>
      </c>
      <c r="P220" s="34" t="s">
        <v>28</v>
      </c>
      <c r="Q220" s="36" t="s">
        <v>93</v>
      </c>
      <c r="R220" s="9">
        <v>8.9499999999999996E-2</v>
      </c>
      <c r="S220" s="9">
        <v>0.14949999999999999</v>
      </c>
      <c r="T220" s="34" t="s">
        <v>1013</v>
      </c>
      <c r="U220" s="37">
        <v>30976</v>
      </c>
    </row>
    <row r="221" spans="1:21" s="38" customFormat="1" ht="33" customHeight="1" x14ac:dyDescent="0.25">
      <c r="A221" s="34">
        <v>219</v>
      </c>
      <c r="B221" s="34">
        <v>2021</v>
      </c>
      <c r="C221" s="34" t="s">
        <v>968</v>
      </c>
      <c r="D221" s="34" t="s">
        <v>213</v>
      </c>
      <c r="E221" s="34" t="s">
        <v>41</v>
      </c>
      <c r="F221" s="34" t="s">
        <v>1771</v>
      </c>
      <c r="G221" s="35">
        <v>801219400225</v>
      </c>
      <c r="H221" s="34" t="s">
        <v>399</v>
      </c>
      <c r="I221" s="34" t="s">
        <v>115</v>
      </c>
      <c r="J221" s="34" t="s">
        <v>116</v>
      </c>
      <c r="K221" s="34" t="s">
        <v>2718</v>
      </c>
      <c r="L221" s="34">
        <v>60</v>
      </c>
      <c r="M221" s="11">
        <v>20000000</v>
      </c>
      <c r="N221" s="36">
        <v>44320</v>
      </c>
      <c r="O221" s="36">
        <v>44356</v>
      </c>
      <c r="P221" s="36" t="s">
        <v>28</v>
      </c>
      <c r="Q221" s="36" t="s">
        <v>93</v>
      </c>
      <c r="R221" s="43">
        <v>0.08</v>
      </c>
      <c r="S221" s="44">
        <v>0.14000000000000001</v>
      </c>
      <c r="T221" s="44" t="s">
        <v>1772</v>
      </c>
      <c r="U221" s="37">
        <v>40521</v>
      </c>
    </row>
    <row r="222" spans="1:21" s="38" customFormat="1" ht="33" customHeight="1" x14ac:dyDescent="0.25">
      <c r="A222" s="34">
        <v>220</v>
      </c>
      <c r="B222" s="34">
        <v>2019</v>
      </c>
      <c r="C222" s="34" t="s">
        <v>850</v>
      </c>
      <c r="D222" s="34" t="s">
        <v>213</v>
      </c>
      <c r="E222" s="34" t="s">
        <v>42</v>
      </c>
      <c r="F222" s="34" t="s">
        <v>166</v>
      </c>
      <c r="G222" s="35">
        <v>801119300542</v>
      </c>
      <c r="H222" s="34" t="s">
        <v>167</v>
      </c>
      <c r="I222" s="34" t="s">
        <v>56</v>
      </c>
      <c r="J222" s="34" t="s">
        <v>85</v>
      </c>
      <c r="K222" s="34" t="s">
        <v>2718</v>
      </c>
      <c r="L222" s="34">
        <f>VLOOKUP(U222,[1]Субсидирование!$R$2:$V$1153,5,0)</f>
        <v>60</v>
      </c>
      <c r="M222" s="11">
        <v>13000000</v>
      </c>
      <c r="N222" s="36">
        <v>43664</v>
      </c>
      <c r="O222" s="36">
        <v>43713</v>
      </c>
      <c r="P222" s="34" t="s">
        <v>28</v>
      </c>
      <c r="Q222" s="34" t="s">
        <v>35</v>
      </c>
      <c r="R222" s="9">
        <v>0.09</v>
      </c>
      <c r="S222" s="9">
        <v>0.15</v>
      </c>
      <c r="T222" s="34" t="s">
        <v>95</v>
      </c>
      <c r="U222" s="37">
        <v>24895</v>
      </c>
    </row>
    <row r="223" spans="1:21" s="38" customFormat="1" ht="33" customHeight="1" x14ac:dyDescent="0.25">
      <c r="A223" s="34">
        <v>221</v>
      </c>
      <c r="B223" s="34">
        <v>2020</v>
      </c>
      <c r="C223" s="34" t="s">
        <v>832</v>
      </c>
      <c r="D223" s="34" t="s">
        <v>18</v>
      </c>
      <c r="E223" s="34" t="s">
        <v>42</v>
      </c>
      <c r="F223" s="34" t="s">
        <v>672</v>
      </c>
      <c r="G223" s="35">
        <v>801111301537</v>
      </c>
      <c r="H223" s="34" t="s">
        <v>673</v>
      </c>
      <c r="I223" s="34" t="s">
        <v>56</v>
      </c>
      <c r="J223" s="34" t="s">
        <v>144</v>
      </c>
      <c r="K223" s="34" t="s">
        <v>2718</v>
      </c>
      <c r="L223" s="34">
        <f>VLOOKUP(U223,[1]Субсидирование!$R$2:$V$1153,5,0)</f>
        <v>84</v>
      </c>
      <c r="M223" s="11">
        <v>19500000</v>
      </c>
      <c r="N223" s="36">
        <v>43879</v>
      </c>
      <c r="O223" s="36">
        <v>43879</v>
      </c>
      <c r="P223" s="34" t="s">
        <v>28</v>
      </c>
      <c r="Q223" s="34" t="s">
        <v>2244</v>
      </c>
      <c r="R223" s="9">
        <v>0.09</v>
      </c>
      <c r="S223" s="9">
        <v>0.15</v>
      </c>
      <c r="T223" s="34" t="s">
        <v>674</v>
      </c>
      <c r="U223" s="37">
        <v>28150</v>
      </c>
    </row>
    <row r="224" spans="1:21" s="38" customFormat="1" ht="33" customHeight="1" x14ac:dyDescent="0.25">
      <c r="A224" s="34">
        <v>222</v>
      </c>
      <c r="B224" s="34">
        <v>2021</v>
      </c>
      <c r="C224" s="34" t="s">
        <v>946</v>
      </c>
      <c r="D224" s="34" t="s">
        <v>18</v>
      </c>
      <c r="E224" s="34" t="s">
        <v>41</v>
      </c>
      <c r="F224" s="34" t="s">
        <v>2287</v>
      </c>
      <c r="G224" s="35">
        <v>800816401414</v>
      </c>
      <c r="H224" s="34" t="s">
        <v>2199</v>
      </c>
      <c r="I224" s="34" t="s">
        <v>3033</v>
      </c>
      <c r="J224" s="34" t="s">
        <v>480</v>
      </c>
      <c r="K224" s="34" t="s">
        <v>2718</v>
      </c>
      <c r="L224" s="34">
        <f>VLOOKUP(U224,[1]Субсидирование!$R$2:$V$1153,5,0)</f>
        <v>60</v>
      </c>
      <c r="M224" s="11">
        <v>60000000</v>
      </c>
      <c r="N224" s="36">
        <v>44462</v>
      </c>
      <c r="O224" s="36">
        <v>44505</v>
      </c>
      <c r="P224" s="9" t="s">
        <v>28</v>
      </c>
      <c r="Q224" s="34" t="s">
        <v>2244</v>
      </c>
      <c r="R224" s="43">
        <v>0.09</v>
      </c>
      <c r="S224" s="9">
        <v>0.15</v>
      </c>
      <c r="T224" s="34" t="s">
        <v>2288</v>
      </c>
      <c r="U224" s="37">
        <v>44610</v>
      </c>
    </row>
    <row r="225" spans="1:22" s="38" customFormat="1" ht="33" customHeight="1" x14ac:dyDescent="0.25">
      <c r="A225" s="34">
        <v>223</v>
      </c>
      <c r="B225" s="34">
        <v>2019</v>
      </c>
      <c r="C225" s="34" t="s">
        <v>946</v>
      </c>
      <c r="D225" s="34" t="s">
        <v>18</v>
      </c>
      <c r="E225" s="34" t="s">
        <v>41</v>
      </c>
      <c r="F225" s="34" t="s">
        <v>2287</v>
      </c>
      <c r="G225" s="35">
        <v>800816401414</v>
      </c>
      <c r="H225" s="34" t="s">
        <v>292</v>
      </c>
      <c r="I225" s="34" t="s">
        <v>56</v>
      </c>
      <c r="J225" s="34" t="s">
        <v>293</v>
      </c>
      <c r="K225" s="34" t="s">
        <v>2718</v>
      </c>
      <c r="L225" s="34">
        <f>VLOOKUP(U225,[1]Субсидирование!$R$2:$V$1153,5,0)</f>
        <v>60</v>
      </c>
      <c r="M225" s="11">
        <v>60000000</v>
      </c>
      <c r="N225" s="36">
        <v>43697</v>
      </c>
      <c r="O225" s="36">
        <v>43745</v>
      </c>
      <c r="P225" s="34" t="s">
        <v>28</v>
      </c>
      <c r="Q225" s="34" t="s">
        <v>35</v>
      </c>
      <c r="R225" s="9">
        <v>0.09</v>
      </c>
      <c r="S225" s="9">
        <v>0.15</v>
      </c>
      <c r="T225" s="34" t="s">
        <v>227</v>
      </c>
      <c r="U225" s="37">
        <v>25382</v>
      </c>
    </row>
    <row r="226" spans="1:22" s="38" customFormat="1" ht="33" customHeight="1" x14ac:dyDescent="0.25">
      <c r="A226" s="34">
        <v>224</v>
      </c>
      <c r="B226" s="34">
        <v>2021</v>
      </c>
      <c r="C226" s="34" t="s">
        <v>968</v>
      </c>
      <c r="D226" s="34" t="s">
        <v>213</v>
      </c>
      <c r="E226" s="34" t="s">
        <v>42</v>
      </c>
      <c r="F226" s="34" t="s">
        <v>2342</v>
      </c>
      <c r="G226" s="35">
        <v>800802301520</v>
      </c>
      <c r="H226" s="34" t="s">
        <v>2350</v>
      </c>
      <c r="I226" s="34" t="s">
        <v>56</v>
      </c>
      <c r="J226" s="34" t="s">
        <v>1979</v>
      </c>
      <c r="K226" s="34" t="s">
        <v>2718</v>
      </c>
      <c r="L226" s="34">
        <f>VLOOKUP(U226,[1]Субсидирование!$R$2:$V$1153,5,0)</f>
        <v>84</v>
      </c>
      <c r="M226" s="11">
        <v>35000000</v>
      </c>
      <c r="N226" s="36">
        <v>44530</v>
      </c>
      <c r="O226" s="36">
        <v>44552</v>
      </c>
      <c r="P226" s="9" t="s">
        <v>28</v>
      </c>
      <c r="Q226" s="34" t="s">
        <v>2244</v>
      </c>
      <c r="R226" s="9">
        <v>0.1</v>
      </c>
      <c r="S226" s="9">
        <v>0.15</v>
      </c>
      <c r="T226" s="34" t="s">
        <v>2351</v>
      </c>
      <c r="U226" s="37">
        <v>46813</v>
      </c>
    </row>
    <row r="227" spans="1:22" s="38" customFormat="1" ht="33" customHeight="1" x14ac:dyDescent="0.25">
      <c r="A227" s="34">
        <v>225</v>
      </c>
      <c r="B227" s="34">
        <v>2022</v>
      </c>
      <c r="C227" s="34" t="s">
        <v>2692</v>
      </c>
      <c r="D227" s="79" t="s">
        <v>3021</v>
      </c>
      <c r="E227" s="34" t="s">
        <v>41</v>
      </c>
      <c r="F227" s="34" t="s">
        <v>2411</v>
      </c>
      <c r="G227" s="35">
        <v>800728350091</v>
      </c>
      <c r="H227" s="34" t="s">
        <v>2384</v>
      </c>
      <c r="I227" s="34" t="s">
        <v>3033</v>
      </c>
      <c r="J227" s="34" t="s">
        <v>480</v>
      </c>
      <c r="K227" s="34" t="s">
        <v>2718</v>
      </c>
      <c r="L227" s="34">
        <f>VLOOKUP(U227,[1]Субсидирование!$R$2:$V$1153,5,0)</f>
        <v>60</v>
      </c>
      <c r="M227" s="11">
        <v>35000000</v>
      </c>
      <c r="N227" s="36">
        <v>44543</v>
      </c>
      <c r="O227" s="36">
        <v>44715</v>
      </c>
      <c r="P227" s="9" t="s">
        <v>28</v>
      </c>
      <c r="Q227" s="34" t="s">
        <v>2244</v>
      </c>
      <c r="R227" s="9">
        <v>0.09</v>
      </c>
      <c r="S227" s="9">
        <v>0.15</v>
      </c>
      <c r="T227" s="34" t="s">
        <v>2412</v>
      </c>
      <c r="U227" s="37">
        <v>47287</v>
      </c>
    </row>
    <row r="228" spans="1:22" s="38" customFormat="1" ht="33" customHeight="1" x14ac:dyDescent="0.25">
      <c r="A228" s="34">
        <v>226</v>
      </c>
      <c r="B228" s="34">
        <v>2021</v>
      </c>
      <c r="C228" s="34" t="s">
        <v>968</v>
      </c>
      <c r="D228" s="34" t="s">
        <v>213</v>
      </c>
      <c r="E228" s="34" t="s">
        <v>41</v>
      </c>
      <c r="F228" s="34" t="s">
        <v>1589</v>
      </c>
      <c r="G228" s="35">
        <v>800429301484</v>
      </c>
      <c r="H228" s="34" t="s">
        <v>1590</v>
      </c>
      <c r="I228" s="41" t="s">
        <v>56</v>
      </c>
      <c r="J228" s="34" t="s">
        <v>1381</v>
      </c>
      <c r="K228" s="34" t="s">
        <v>2718</v>
      </c>
      <c r="L228" s="34">
        <f>VLOOKUP(U228,[1]Субсидирование!$R$2:$V$1153,5,0)</f>
        <v>84</v>
      </c>
      <c r="M228" s="11">
        <v>400000000</v>
      </c>
      <c r="N228" s="36">
        <v>44209</v>
      </c>
      <c r="O228" s="36">
        <v>44270</v>
      </c>
      <c r="P228" s="36" t="s">
        <v>28</v>
      </c>
      <c r="Q228" s="36" t="s">
        <v>93</v>
      </c>
      <c r="R228" s="44">
        <v>0.09</v>
      </c>
      <c r="S228" s="44">
        <v>0.15</v>
      </c>
      <c r="T228" s="34" t="s">
        <v>1591</v>
      </c>
      <c r="U228" s="37">
        <v>37481</v>
      </c>
    </row>
    <row r="229" spans="1:22" s="38" customFormat="1" ht="33" customHeight="1" x14ac:dyDescent="0.25">
      <c r="A229" s="34">
        <v>227</v>
      </c>
      <c r="B229" s="34">
        <v>2019</v>
      </c>
      <c r="C229" s="34" t="s">
        <v>853</v>
      </c>
      <c r="D229" s="34" t="s">
        <v>59</v>
      </c>
      <c r="E229" s="34" t="s">
        <v>41</v>
      </c>
      <c r="F229" s="34" t="s">
        <v>173</v>
      </c>
      <c r="G229" s="35">
        <v>800407300446</v>
      </c>
      <c r="H229" s="34" t="s">
        <v>174</v>
      </c>
      <c r="I229" s="34" t="s">
        <v>115</v>
      </c>
      <c r="J229" s="34" t="s">
        <v>82</v>
      </c>
      <c r="K229" s="34" t="s">
        <v>2718</v>
      </c>
      <c r="L229" s="34">
        <f>VLOOKUP(U229,[1]Субсидирование!$R$2:$V$1153,5,0)</f>
        <v>60</v>
      </c>
      <c r="M229" s="11">
        <v>50000000</v>
      </c>
      <c r="N229" s="36">
        <v>43671</v>
      </c>
      <c r="O229" s="36">
        <v>43770</v>
      </c>
      <c r="P229" s="34" t="s">
        <v>28</v>
      </c>
      <c r="Q229" s="34" t="s">
        <v>35</v>
      </c>
      <c r="R229" s="9">
        <v>0.09</v>
      </c>
      <c r="S229" s="9">
        <v>0.15</v>
      </c>
      <c r="T229" s="34" t="s">
        <v>175</v>
      </c>
      <c r="U229" s="37">
        <v>25012</v>
      </c>
    </row>
    <row r="230" spans="1:22" s="38" customFormat="1" ht="33" customHeight="1" x14ac:dyDescent="0.25">
      <c r="A230" s="34">
        <v>228</v>
      </c>
      <c r="B230" s="34">
        <v>2023</v>
      </c>
      <c r="C230" s="34" t="s">
        <v>946</v>
      </c>
      <c r="D230" s="34" t="s">
        <v>2680</v>
      </c>
      <c r="E230" s="34" t="s">
        <v>41</v>
      </c>
      <c r="F230" s="34" t="s">
        <v>2852</v>
      </c>
      <c r="G230" s="35">
        <v>791021300862</v>
      </c>
      <c r="H230" s="34" t="s">
        <v>91</v>
      </c>
      <c r="I230" s="34" t="s">
        <v>56</v>
      </c>
      <c r="J230" s="34" t="s">
        <v>2393</v>
      </c>
      <c r="K230" s="34" t="s">
        <v>2718</v>
      </c>
      <c r="L230" s="34">
        <f>VLOOKUP(U230,[1]Субсидирование!$R$2:$V$1153,5,0)</f>
        <v>60</v>
      </c>
      <c r="M230" s="11">
        <v>100000000</v>
      </c>
      <c r="N230" s="36">
        <v>44970</v>
      </c>
      <c r="O230" s="36">
        <v>44991</v>
      </c>
      <c r="P230" s="34" t="s">
        <v>28</v>
      </c>
      <c r="Q230" s="34" t="s">
        <v>2244</v>
      </c>
      <c r="R230" s="46">
        <v>0.14249999999999999</v>
      </c>
      <c r="S230" s="46">
        <v>0.21249999999999999</v>
      </c>
      <c r="T230" s="34" t="s">
        <v>2853</v>
      </c>
      <c r="U230" s="37">
        <v>61472</v>
      </c>
    </row>
    <row r="231" spans="1:22" s="38" customFormat="1" ht="33" customHeight="1" x14ac:dyDescent="0.25">
      <c r="A231" s="34">
        <v>229</v>
      </c>
      <c r="B231" s="34">
        <v>2019</v>
      </c>
      <c r="C231" s="34" t="s">
        <v>850</v>
      </c>
      <c r="D231" s="34" t="s">
        <v>2631</v>
      </c>
      <c r="E231" s="34" t="s">
        <v>41</v>
      </c>
      <c r="F231" s="34" t="s">
        <v>472</v>
      </c>
      <c r="G231" s="35">
        <v>790622403471</v>
      </c>
      <c r="H231" s="34" t="s">
        <v>473</v>
      </c>
      <c r="I231" s="34" t="s">
        <v>56</v>
      </c>
      <c r="J231" s="34" t="s">
        <v>377</v>
      </c>
      <c r="K231" s="34" t="s">
        <v>2718</v>
      </c>
      <c r="L231" s="34">
        <f>VLOOKUP(U231,[1]Субсидирование!$R$2:$V$1153,5,0)</f>
        <v>60</v>
      </c>
      <c r="M231" s="11">
        <v>95000000</v>
      </c>
      <c r="N231" s="36">
        <v>43795</v>
      </c>
      <c r="O231" s="36">
        <v>43811</v>
      </c>
      <c r="P231" s="34" t="s">
        <v>28</v>
      </c>
      <c r="Q231" s="34" t="s">
        <v>35</v>
      </c>
      <c r="R231" s="9">
        <v>0.09</v>
      </c>
      <c r="S231" s="9">
        <v>0.15</v>
      </c>
      <c r="T231" s="34" t="s">
        <v>95</v>
      </c>
      <c r="U231" s="37">
        <v>27302</v>
      </c>
      <c r="V231" s="38" t="s">
        <v>674</v>
      </c>
    </row>
    <row r="232" spans="1:22" s="38" customFormat="1" ht="33" customHeight="1" x14ac:dyDescent="0.25">
      <c r="A232" s="34">
        <v>230</v>
      </c>
      <c r="B232" s="34">
        <v>2020</v>
      </c>
      <c r="C232" s="34" t="s">
        <v>968</v>
      </c>
      <c r="D232" s="34" t="s">
        <v>213</v>
      </c>
      <c r="E232" s="34" t="s">
        <v>41</v>
      </c>
      <c r="F232" s="40" t="s">
        <v>1553</v>
      </c>
      <c r="G232" s="40">
        <v>790503302925</v>
      </c>
      <c r="H232" s="41" t="s">
        <v>1554</v>
      </c>
      <c r="I232" s="41" t="s">
        <v>56</v>
      </c>
      <c r="J232" s="20" t="s">
        <v>187</v>
      </c>
      <c r="K232" s="34" t="s">
        <v>2718</v>
      </c>
      <c r="L232" s="34">
        <f>VLOOKUP(U232,[1]Субсидирование!$R$2:$V$1153,5,0)</f>
        <v>60</v>
      </c>
      <c r="M232" s="11">
        <v>32000000</v>
      </c>
      <c r="N232" s="36">
        <v>44154</v>
      </c>
      <c r="O232" s="36">
        <v>44187</v>
      </c>
      <c r="P232" s="36" t="s">
        <v>28</v>
      </c>
      <c r="Q232" s="34" t="s">
        <v>2244</v>
      </c>
      <c r="R232" s="44">
        <v>0.09</v>
      </c>
      <c r="S232" s="44">
        <v>0.15</v>
      </c>
      <c r="T232" s="41" t="s">
        <v>1555</v>
      </c>
      <c r="U232" s="37">
        <v>36011</v>
      </c>
    </row>
    <row r="233" spans="1:22" s="38" customFormat="1" ht="33" customHeight="1" x14ac:dyDescent="0.25">
      <c r="A233" s="34">
        <v>231</v>
      </c>
      <c r="B233" s="34">
        <v>2021</v>
      </c>
      <c r="C233" s="34" t="s">
        <v>959</v>
      </c>
      <c r="D233" s="34" t="s">
        <v>2631</v>
      </c>
      <c r="E233" s="34" t="s">
        <v>41</v>
      </c>
      <c r="F233" s="34" t="s">
        <v>1693</v>
      </c>
      <c r="G233" s="35">
        <v>790307302127</v>
      </c>
      <c r="H233" s="34" t="s">
        <v>1694</v>
      </c>
      <c r="I233" s="41" t="s">
        <v>56</v>
      </c>
      <c r="J233" s="34" t="s">
        <v>786</v>
      </c>
      <c r="K233" s="34" t="s">
        <v>2718</v>
      </c>
      <c r="L233" s="34">
        <f>VLOOKUP(U233,[1]Субсидирование!$R$2:$V$1153,5,0)</f>
        <v>72</v>
      </c>
      <c r="M233" s="11">
        <v>60000000</v>
      </c>
      <c r="N233" s="36">
        <v>44271</v>
      </c>
      <c r="O233" s="36">
        <v>44337</v>
      </c>
      <c r="P233" s="36" t="s">
        <v>28</v>
      </c>
      <c r="Q233" s="36" t="s">
        <v>93</v>
      </c>
      <c r="R233" s="44">
        <v>0.09</v>
      </c>
      <c r="S233" s="44">
        <v>0.15</v>
      </c>
      <c r="T233" s="44" t="s">
        <v>1695</v>
      </c>
      <c r="U233" s="37">
        <v>39275</v>
      </c>
    </row>
    <row r="234" spans="1:22" s="38" customFormat="1" ht="33" customHeight="1" x14ac:dyDescent="0.25">
      <c r="A234" s="34">
        <v>232</v>
      </c>
      <c r="B234" s="34">
        <v>2020</v>
      </c>
      <c r="C234" s="34" t="s">
        <v>969</v>
      </c>
      <c r="D234" s="34" t="s">
        <v>2631</v>
      </c>
      <c r="E234" s="34" t="s">
        <v>41</v>
      </c>
      <c r="F234" s="34" t="s">
        <v>785</v>
      </c>
      <c r="G234" s="35">
        <v>790213302413</v>
      </c>
      <c r="H234" s="34" t="s">
        <v>420</v>
      </c>
      <c r="I234" s="34" t="s">
        <v>56</v>
      </c>
      <c r="J234" s="34" t="s">
        <v>786</v>
      </c>
      <c r="K234" s="34" t="s">
        <v>2718</v>
      </c>
      <c r="L234" s="34">
        <f>VLOOKUP(U234,[1]Субсидирование!$R$2:$V$1153,5,0)</f>
        <v>48</v>
      </c>
      <c r="M234" s="11">
        <v>4500000</v>
      </c>
      <c r="N234" s="36">
        <v>43903</v>
      </c>
      <c r="O234" s="36">
        <v>43916</v>
      </c>
      <c r="P234" s="36" t="s">
        <v>28</v>
      </c>
      <c r="Q234" s="34" t="s">
        <v>93</v>
      </c>
      <c r="R234" s="9">
        <v>0.09</v>
      </c>
      <c r="S234" s="9">
        <v>0.15</v>
      </c>
      <c r="T234" s="39" t="s">
        <v>787</v>
      </c>
      <c r="U234" s="37">
        <v>28897</v>
      </c>
    </row>
    <row r="235" spans="1:22" s="38" customFormat="1" ht="33" customHeight="1" x14ac:dyDescent="0.25">
      <c r="A235" s="34">
        <v>233</v>
      </c>
      <c r="B235" s="34">
        <v>2020</v>
      </c>
      <c r="C235" s="41" t="s">
        <v>855</v>
      </c>
      <c r="D235" s="34" t="s">
        <v>2614</v>
      </c>
      <c r="E235" s="34" t="s">
        <v>41</v>
      </c>
      <c r="F235" s="34" t="s">
        <v>953</v>
      </c>
      <c r="G235" s="35">
        <v>780928301282</v>
      </c>
      <c r="H235" s="34" t="s">
        <v>954</v>
      </c>
      <c r="I235" s="34" t="s">
        <v>56</v>
      </c>
      <c r="J235" s="34" t="s">
        <v>955</v>
      </c>
      <c r="K235" s="34" t="s">
        <v>2718</v>
      </c>
      <c r="L235" s="34">
        <f>VLOOKUP(U235,[1]Субсидирование!$R$2:$V$1153,5,0)</f>
        <v>84</v>
      </c>
      <c r="M235" s="11">
        <v>163000000</v>
      </c>
      <c r="N235" s="36">
        <v>43969</v>
      </c>
      <c r="O235" s="36">
        <v>44071</v>
      </c>
      <c r="P235" s="34" t="s">
        <v>28</v>
      </c>
      <c r="Q235" s="36" t="s">
        <v>58</v>
      </c>
      <c r="R235" s="9">
        <v>0.09</v>
      </c>
      <c r="S235" s="9">
        <v>0.15</v>
      </c>
      <c r="T235" s="34" t="s">
        <v>956</v>
      </c>
      <c r="U235" s="37">
        <v>30145</v>
      </c>
    </row>
    <row r="236" spans="1:22" s="38" customFormat="1" ht="33" customHeight="1" x14ac:dyDescent="0.25">
      <c r="A236" s="34">
        <v>234</v>
      </c>
      <c r="B236" s="34">
        <v>2021</v>
      </c>
      <c r="C236" s="41" t="s">
        <v>855</v>
      </c>
      <c r="D236" s="41" t="s">
        <v>18</v>
      </c>
      <c r="E236" s="34" t="s">
        <v>42</v>
      </c>
      <c r="F236" s="34" t="s">
        <v>1976</v>
      </c>
      <c r="G236" s="35">
        <v>780906403750</v>
      </c>
      <c r="H236" s="34" t="s">
        <v>1977</v>
      </c>
      <c r="I236" s="34" t="s">
        <v>56</v>
      </c>
      <c r="J236" s="34" t="s">
        <v>1003</v>
      </c>
      <c r="K236" s="34" t="s">
        <v>2720</v>
      </c>
      <c r="L236" s="34">
        <f>VLOOKUP(U236,[1]Субсидирование!$R$2:$V$1153,5,0)</f>
        <v>36</v>
      </c>
      <c r="M236" s="11">
        <v>5000000</v>
      </c>
      <c r="N236" s="36">
        <v>44414</v>
      </c>
      <c r="O236" s="36">
        <v>44505</v>
      </c>
      <c r="P236" s="36" t="s">
        <v>28</v>
      </c>
      <c r="Q236" s="34" t="s">
        <v>2244</v>
      </c>
      <c r="R236" s="43">
        <v>0.1</v>
      </c>
      <c r="S236" s="44">
        <v>0.15</v>
      </c>
      <c r="T236" s="44" t="s">
        <v>1978</v>
      </c>
      <c r="U236" s="37">
        <v>42951</v>
      </c>
    </row>
    <row r="237" spans="1:22" s="38" customFormat="1" ht="33" customHeight="1" x14ac:dyDescent="0.25">
      <c r="A237" s="34">
        <v>235</v>
      </c>
      <c r="B237" s="34">
        <v>2019</v>
      </c>
      <c r="C237" s="41" t="s">
        <v>855</v>
      </c>
      <c r="D237" s="34" t="s">
        <v>2631</v>
      </c>
      <c r="E237" s="34" t="s">
        <v>41</v>
      </c>
      <c r="F237" s="34" t="s">
        <v>222</v>
      </c>
      <c r="G237" s="35">
        <v>780416401824</v>
      </c>
      <c r="H237" s="34" t="s">
        <v>304</v>
      </c>
      <c r="I237" s="34" t="s">
        <v>56</v>
      </c>
      <c r="J237" s="34" t="s">
        <v>305</v>
      </c>
      <c r="K237" s="34" t="s">
        <v>2718</v>
      </c>
      <c r="L237" s="34">
        <f>VLOOKUP(U237,[1]Субсидирование!$R$2:$V$1153,5,0)</f>
        <v>60</v>
      </c>
      <c r="M237" s="11">
        <v>120000000</v>
      </c>
      <c r="N237" s="36">
        <v>43692</v>
      </c>
      <c r="O237" s="36">
        <v>43718</v>
      </c>
      <c r="P237" s="34" t="s">
        <v>28</v>
      </c>
      <c r="Q237" s="34" t="s">
        <v>2244</v>
      </c>
      <c r="R237" s="9">
        <v>0.09</v>
      </c>
      <c r="S237" s="9">
        <v>0.15</v>
      </c>
      <c r="T237" s="34" t="s">
        <v>95</v>
      </c>
      <c r="U237" s="37">
        <v>25309</v>
      </c>
    </row>
    <row r="238" spans="1:22" s="38" customFormat="1" ht="33" customHeight="1" x14ac:dyDescent="0.25">
      <c r="A238" s="34">
        <v>236</v>
      </c>
      <c r="B238" s="34">
        <v>2022</v>
      </c>
      <c r="C238" s="34" t="s">
        <v>973</v>
      </c>
      <c r="D238" s="34" t="s">
        <v>2614</v>
      </c>
      <c r="E238" s="34" t="s">
        <v>42</v>
      </c>
      <c r="F238" s="34" t="s">
        <v>2689</v>
      </c>
      <c r="G238" s="35">
        <v>780321300452</v>
      </c>
      <c r="H238" s="34" t="s">
        <v>2690</v>
      </c>
      <c r="I238" s="34" t="s">
        <v>56</v>
      </c>
      <c r="J238" s="34" t="s">
        <v>110</v>
      </c>
      <c r="K238" s="34" t="s">
        <v>1405</v>
      </c>
      <c r="L238" s="34">
        <f>VLOOKUP(U238,[1]Субсидирование!$R$2:$V$1153,5,0)</f>
        <v>36</v>
      </c>
      <c r="M238" s="11">
        <v>196000000</v>
      </c>
      <c r="N238" s="36">
        <v>44799</v>
      </c>
      <c r="O238" s="36">
        <v>44830</v>
      </c>
      <c r="P238" s="34" t="s">
        <v>28</v>
      </c>
      <c r="Q238" s="9" t="s">
        <v>93</v>
      </c>
      <c r="R238" s="9">
        <v>0.12</v>
      </c>
      <c r="S238" s="9">
        <v>0.19</v>
      </c>
      <c r="T238" s="37" t="s">
        <v>2691</v>
      </c>
      <c r="U238" s="37">
        <v>53397</v>
      </c>
    </row>
    <row r="239" spans="1:22" s="38" customFormat="1" ht="33" customHeight="1" x14ac:dyDescent="0.25">
      <c r="A239" s="34">
        <v>237</v>
      </c>
      <c r="B239" s="34">
        <v>2022</v>
      </c>
      <c r="C239" s="34" t="s">
        <v>2697</v>
      </c>
      <c r="D239" s="34" t="s">
        <v>2614</v>
      </c>
      <c r="E239" s="34" t="s">
        <v>41</v>
      </c>
      <c r="F239" s="34" t="s">
        <v>2689</v>
      </c>
      <c r="G239" s="35">
        <v>780321300452</v>
      </c>
      <c r="H239" s="34" t="s">
        <v>2711</v>
      </c>
      <c r="I239" s="34" t="s">
        <v>56</v>
      </c>
      <c r="J239" s="34" t="s">
        <v>1979</v>
      </c>
      <c r="K239" s="34" t="s">
        <v>1405</v>
      </c>
      <c r="L239" s="34">
        <f>VLOOKUP(U239,[1]Субсидирование!$R$2:$V$1153,5,0)</f>
        <v>36</v>
      </c>
      <c r="M239" s="11">
        <v>100000000</v>
      </c>
      <c r="N239" s="36">
        <v>44850</v>
      </c>
      <c r="O239" s="36">
        <v>44860</v>
      </c>
      <c r="P239" s="34" t="s">
        <v>28</v>
      </c>
      <c r="Q239" s="34" t="s">
        <v>93</v>
      </c>
      <c r="R239" s="9">
        <v>0.12</v>
      </c>
      <c r="S239" s="9">
        <v>0.19</v>
      </c>
      <c r="T239" s="34" t="s">
        <v>2713</v>
      </c>
      <c r="U239" s="37">
        <v>55158</v>
      </c>
    </row>
    <row r="240" spans="1:22" s="38" customFormat="1" ht="33" customHeight="1" x14ac:dyDescent="0.25">
      <c r="A240" s="34">
        <v>238</v>
      </c>
      <c r="B240" s="34">
        <v>2022</v>
      </c>
      <c r="C240" s="34" t="s">
        <v>2697</v>
      </c>
      <c r="D240" s="34" t="s">
        <v>2614</v>
      </c>
      <c r="E240" s="34" t="s">
        <v>41</v>
      </c>
      <c r="F240" s="34" t="s">
        <v>2689</v>
      </c>
      <c r="G240" s="35">
        <v>780321300452</v>
      </c>
      <c r="H240" s="34" t="s">
        <v>2730</v>
      </c>
      <c r="I240" s="34" t="s">
        <v>56</v>
      </c>
      <c r="J240" s="34" t="s">
        <v>1979</v>
      </c>
      <c r="K240" s="34" t="s">
        <v>1405</v>
      </c>
      <c r="L240" s="34">
        <f>VLOOKUP(U240,[1]Субсидирование!$R$2:$V$1153,5,0)</f>
        <v>36</v>
      </c>
      <c r="M240" s="11">
        <v>100000000</v>
      </c>
      <c r="N240" s="36">
        <v>44868</v>
      </c>
      <c r="O240" s="36">
        <v>44889</v>
      </c>
      <c r="P240" s="34" t="s">
        <v>28</v>
      </c>
      <c r="Q240" s="34" t="s">
        <v>93</v>
      </c>
      <c r="R240" s="18">
        <v>0.13500000000000001</v>
      </c>
      <c r="S240" s="18">
        <v>0.20499999999999999</v>
      </c>
      <c r="T240" s="34" t="s">
        <v>2731</v>
      </c>
      <c r="U240" s="37">
        <v>56149</v>
      </c>
    </row>
    <row r="241" spans="1:21" s="38" customFormat="1" ht="33" customHeight="1" x14ac:dyDescent="0.25">
      <c r="A241" s="34">
        <v>239</v>
      </c>
      <c r="B241" s="34">
        <v>2023</v>
      </c>
      <c r="C241" s="34" t="s">
        <v>2697</v>
      </c>
      <c r="D241" s="34" t="s">
        <v>2614</v>
      </c>
      <c r="E241" s="34" t="s">
        <v>42</v>
      </c>
      <c r="F241" s="34" t="s">
        <v>2689</v>
      </c>
      <c r="G241" s="35">
        <v>780321300452</v>
      </c>
      <c r="H241" s="34" t="s">
        <v>2730</v>
      </c>
      <c r="I241" s="34" t="s">
        <v>56</v>
      </c>
      <c r="J241" s="34" t="s">
        <v>1979</v>
      </c>
      <c r="K241" s="34" t="s">
        <v>1405</v>
      </c>
      <c r="L241" s="34">
        <f>VLOOKUP(U241,[1]Субсидирование!$R$2:$V$1153,5,0)</f>
        <v>30</v>
      </c>
      <c r="M241" s="11">
        <v>400000000</v>
      </c>
      <c r="N241" s="36">
        <v>44923</v>
      </c>
      <c r="O241" s="36">
        <v>44999</v>
      </c>
      <c r="P241" s="34" t="s">
        <v>28</v>
      </c>
      <c r="Q241" s="34" t="s">
        <v>93</v>
      </c>
      <c r="R241" s="46">
        <v>0.14249999999999999</v>
      </c>
      <c r="S241" s="46">
        <v>0.21249999999999999</v>
      </c>
      <c r="T241" s="34" t="s">
        <v>2731</v>
      </c>
      <c r="U241" s="37">
        <v>60126</v>
      </c>
    </row>
    <row r="242" spans="1:21" s="38" customFormat="1" ht="33" customHeight="1" x14ac:dyDescent="0.25">
      <c r="A242" s="34">
        <v>240</v>
      </c>
      <c r="B242" s="34">
        <v>2023</v>
      </c>
      <c r="C242" s="34" t="s">
        <v>2697</v>
      </c>
      <c r="D242" s="34" t="s">
        <v>2614</v>
      </c>
      <c r="E242" s="34" t="s">
        <v>42</v>
      </c>
      <c r="F242" s="34" t="s">
        <v>2689</v>
      </c>
      <c r="G242" s="35">
        <v>780321300452</v>
      </c>
      <c r="H242" s="34" t="s">
        <v>2914</v>
      </c>
      <c r="I242" s="34" t="s">
        <v>56</v>
      </c>
      <c r="J242" s="34" t="s">
        <v>1979</v>
      </c>
      <c r="K242" s="34" t="s">
        <v>1405</v>
      </c>
      <c r="L242" s="34">
        <v>36</v>
      </c>
      <c r="M242" s="11">
        <v>100000000</v>
      </c>
      <c r="N242" s="36">
        <v>45021</v>
      </c>
      <c r="O242" s="36">
        <v>45078</v>
      </c>
      <c r="P242" s="36" t="s">
        <v>28</v>
      </c>
      <c r="Q242" s="34" t="s">
        <v>93</v>
      </c>
      <c r="R242" s="46">
        <v>0.14249999999999999</v>
      </c>
      <c r="S242" s="46">
        <v>0.21249999999999999</v>
      </c>
      <c r="T242" s="34" t="s">
        <v>2915</v>
      </c>
      <c r="U242" s="37">
        <v>63718</v>
      </c>
    </row>
    <row r="243" spans="1:21" s="38" customFormat="1" ht="33" customHeight="1" x14ac:dyDescent="0.25">
      <c r="A243" s="34">
        <v>241</v>
      </c>
      <c r="B243" s="34">
        <v>2019</v>
      </c>
      <c r="C243" s="34" t="s">
        <v>2692</v>
      </c>
      <c r="D243" s="34" t="s">
        <v>2631</v>
      </c>
      <c r="E243" s="34" t="s">
        <v>41</v>
      </c>
      <c r="F243" s="34" t="s">
        <v>344</v>
      </c>
      <c r="G243" s="35">
        <v>780310301183</v>
      </c>
      <c r="H243" s="34" t="s">
        <v>350</v>
      </c>
      <c r="I243" s="34" t="s">
        <v>56</v>
      </c>
      <c r="J243" s="34" t="s">
        <v>351</v>
      </c>
      <c r="K243" s="34" t="s">
        <v>2718</v>
      </c>
      <c r="L243" s="34">
        <f>VLOOKUP(U243,[1]Субсидирование!$R$2:$V$1153,5,0)</f>
        <v>84</v>
      </c>
      <c r="M243" s="11">
        <v>80000000</v>
      </c>
      <c r="N243" s="36">
        <v>43747</v>
      </c>
      <c r="O243" s="36">
        <v>43762</v>
      </c>
      <c r="P243" s="34" t="s">
        <v>28</v>
      </c>
      <c r="Q243" s="34" t="s">
        <v>2244</v>
      </c>
      <c r="R243" s="9">
        <v>0.15</v>
      </c>
      <c r="S243" s="9">
        <v>0.09</v>
      </c>
      <c r="T243" s="39" t="s">
        <v>95</v>
      </c>
      <c r="U243" s="37">
        <v>26445</v>
      </c>
    </row>
    <row r="244" spans="1:21" s="38" customFormat="1" ht="33" customHeight="1" x14ac:dyDescent="0.25">
      <c r="A244" s="34">
        <v>242</v>
      </c>
      <c r="B244" s="34">
        <v>2020</v>
      </c>
      <c r="C244" s="41" t="s">
        <v>855</v>
      </c>
      <c r="D244" s="34" t="s">
        <v>2631</v>
      </c>
      <c r="E244" s="34" t="s">
        <v>41</v>
      </c>
      <c r="F244" s="34" t="s">
        <v>603</v>
      </c>
      <c r="G244" s="35">
        <v>780123303996</v>
      </c>
      <c r="H244" s="34" t="s">
        <v>604</v>
      </c>
      <c r="I244" s="34" t="s">
        <v>56</v>
      </c>
      <c r="J244" s="34" t="s">
        <v>392</v>
      </c>
      <c r="K244" s="34" t="s">
        <v>2718</v>
      </c>
      <c r="L244" s="34">
        <f>VLOOKUP(U244,[1]Субсидирование!$R$2:$V$1153,5,0)</f>
        <v>60</v>
      </c>
      <c r="M244" s="11">
        <v>32000000</v>
      </c>
      <c r="N244" s="36">
        <v>43829</v>
      </c>
      <c r="O244" s="36">
        <v>43829</v>
      </c>
      <c r="P244" s="34" t="s">
        <v>28</v>
      </c>
      <c r="Q244" s="34" t="s">
        <v>93</v>
      </c>
      <c r="R244" s="9">
        <v>8.9499999999999996E-2</v>
      </c>
      <c r="S244" s="9">
        <v>0.14949999999999999</v>
      </c>
      <c r="T244" s="34" t="s">
        <v>95</v>
      </c>
      <c r="U244" s="37">
        <v>27960</v>
      </c>
    </row>
    <row r="245" spans="1:21" s="38" customFormat="1" ht="33" customHeight="1" x14ac:dyDescent="0.25">
      <c r="A245" s="34">
        <v>243</v>
      </c>
      <c r="B245" s="34">
        <v>2019</v>
      </c>
      <c r="C245" s="34" t="s">
        <v>967</v>
      </c>
      <c r="D245" s="34" t="s">
        <v>2680</v>
      </c>
      <c r="E245" s="34" t="s">
        <v>41</v>
      </c>
      <c r="F245" s="34" t="s">
        <v>776</v>
      </c>
      <c r="G245" s="35">
        <v>780122403095</v>
      </c>
      <c r="H245" s="34" t="s">
        <v>777</v>
      </c>
      <c r="I245" s="34" t="s">
        <v>56</v>
      </c>
      <c r="J245" s="34" t="s">
        <v>121</v>
      </c>
      <c r="K245" s="34" t="s">
        <v>2718</v>
      </c>
      <c r="L245" s="34">
        <f>VLOOKUP(U245,[1]Субсидирование!$R$2:$V$1153,5,0)</f>
        <v>48</v>
      </c>
      <c r="M245" s="11">
        <v>25000000</v>
      </c>
      <c r="N245" s="36">
        <v>43630</v>
      </c>
      <c r="O245" s="36">
        <v>43656</v>
      </c>
      <c r="P245" s="34" t="s">
        <v>28</v>
      </c>
      <c r="Q245" s="34" t="s">
        <v>2244</v>
      </c>
      <c r="R245" s="9">
        <v>0.14949999999999999</v>
      </c>
      <c r="S245" s="9">
        <v>8.9499999999999996E-2</v>
      </c>
      <c r="T245" s="39" t="s">
        <v>95</v>
      </c>
      <c r="U245" s="37">
        <v>24284</v>
      </c>
    </row>
    <row r="246" spans="1:21" s="38" customFormat="1" ht="33" customHeight="1" x14ac:dyDescent="0.25">
      <c r="A246" s="34">
        <v>244</v>
      </c>
      <c r="B246" s="34">
        <v>2022</v>
      </c>
      <c r="C246" s="34" t="s">
        <v>968</v>
      </c>
      <c r="D246" s="34" t="s">
        <v>213</v>
      </c>
      <c r="E246" s="34" t="s">
        <v>41</v>
      </c>
      <c r="F246" s="34" t="s">
        <v>2694</v>
      </c>
      <c r="G246" s="35">
        <v>771231401677</v>
      </c>
      <c r="H246" s="34" t="s">
        <v>2695</v>
      </c>
      <c r="I246" s="34" t="s">
        <v>2745</v>
      </c>
      <c r="J246" s="34" t="s">
        <v>1747</v>
      </c>
      <c r="K246" s="34" t="s">
        <v>2718</v>
      </c>
      <c r="L246" s="34">
        <f>VLOOKUP(U246,[1]Субсидирование!$R$2:$V$1153,5,0)</f>
        <v>60</v>
      </c>
      <c r="M246" s="11">
        <v>11000000</v>
      </c>
      <c r="N246" s="36">
        <v>44834</v>
      </c>
      <c r="O246" s="36">
        <v>44860</v>
      </c>
      <c r="P246" s="34" t="s">
        <v>28</v>
      </c>
      <c r="Q246" s="34" t="s">
        <v>2244</v>
      </c>
      <c r="R246" s="9">
        <v>0.12</v>
      </c>
      <c r="S246" s="9">
        <v>0.19</v>
      </c>
      <c r="T246" s="34" t="s">
        <v>2696</v>
      </c>
      <c r="U246" s="37">
        <v>54528</v>
      </c>
    </row>
    <row r="247" spans="1:21" s="38" customFormat="1" ht="33" customHeight="1" x14ac:dyDescent="0.25">
      <c r="A247" s="34">
        <v>245</v>
      </c>
      <c r="B247" s="34">
        <v>2021</v>
      </c>
      <c r="C247" s="34" t="s">
        <v>854</v>
      </c>
      <c r="D247" s="34" t="s">
        <v>2680</v>
      </c>
      <c r="E247" s="34" t="s">
        <v>41</v>
      </c>
      <c r="F247" s="34" t="s">
        <v>1959</v>
      </c>
      <c r="G247" s="35">
        <v>771231301254</v>
      </c>
      <c r="H247" s="34" t="s">
        <v>1960</v>
      </c>
      <c r="I247" s="34" t="s">
        <v>56</v>
      </c>
      <c r="J247" s="34" t="s">
        <v>92</v>
      </c>
      <c r="K247" s="34" t="s">
        <v>2720</v>
      </c>
      <c r="L247" s="34">
        <f>VLOOKUP(U247,[1]Субсидирование!$R$2:$V$1153,5,0)</f>
        <v>36</v>
      </c>
      <c r="M247" s="11">
        <v>8500000</v>
      </c>
      <c r="N247" s="36">
        <v>44411</v>
      </c>
      <c r="O247" s="36">
        <v>44447</v>
      </c>
      <c r="P247" s="36" t="s">
        <v>28</v>
      </c>
      <c r="Q247" s="34" t="s">
        <v>2244</v>
      </c>
      <c r="R247" s="39">
        <v>8.9499999999999996E-2</v>
      </c>
      <c r="S247" s="39">
        <v>0.14949999999999999</v>
      </c>
      <c r="T247" s="44" t="s">
        <v>1961</v>
      </c>
      <c r="U247" s="37">
        <v>42696</v>
      </c>
    </row>
    <row r="248" spans="1:21" s="38" customFormat="1" ht="33" customHeight="1" x14ac:dyDescent="0.25">
      <c r="A248" s="34">
        <v>246</v>
      </c>
      <c r="B248" s="34">
        <v>2019</v>
      </c>
      <c r="C248" s="34" t="s">
        <v>972</v>
      </c>
      <c r="D248" s="34" t="s">
        <v>18</v>
      </c>
      <c r="E248" s="34" t="s">
        <v>41</v>
      </c>
      <c r="F248" s="34" t="s">
        <v>474</v>
      </c>
      <c r="G248" s="35">
        <v>771109303198</v>
      </c>
      <c r="H248" s="34" t="s">
        <v>475</v>
      </c>
      <c r="I248" s="34" t="s">
        <v>56</v>
      </c>
      <c r="J248" s="34" t="s">
        <v>92</v>
      </c>
      <c r="K248" s="34" t="s">
        <v>1405</v>
      </c>
      <c r="L248" s="34">
        <f>VLOOKUP(U248,[1]Субсидирование!$R$2:$V$1153,5,0)</f>
        <v>36</v>
      </c>
      <c r="M248" s="11">
        <v>20000000</v>
      </c>
      <c r="N248" s="36">
        <v>43797</v>
      </c>
      <c r="O248" s="36">
        <v>43823</v>
      </c>
      <c r="P248" s="34" t="s">
        <v>28</v>
      </c>
      <c r="Q248" s="34" t="s">
        <v>2244</v>
      </c>
      <c r="R248" s="9">
        <v>0.09</v>
      </c>
      <c r="S248" s="9">
        <v>0.15</v>
      </c>
      <c r="T248" s="34" t="s">
        <v>95</v>
      </c>
      <c r="U248" s="37">
        <v>27355</v>
      </c>
    </row>
    <row r="249" spans="1:21" s="38" customFormat="1" ht="33" customHeight="1" x14ac:dyDescent="0.25">
      <c r="A249" s="34">
        <v>247</v>
      </c>
      <c r="B249" s="34">
        <v>2019</v>
      </c>
      <c r="C249" s="34" t="s">
        <v>972</v>
      </c>
      <c r="D249" s="34" t="s">
        <v>18</v>
      </c>
      <c r="E249" s="34" t="s">
        <v>41</v>
      </c>
      <c r="F249" s="34" t="s">
        <v>474</v>
      </c>
      <c r="G249" s="35">
        <v>771109303198</v>
      </c>
      <c r="H249" s="34" t="s">
        <v>475</v>
      </c>
      <c r="I249" s="34" t="s">
        <v>56</v>
      </c>
      <c r="J249" s="34" t="s">
        <v>92</v>
      </c>
      <c r="K249" s="34" t="s">
        <v>2718</v>
      </c>
      <c r="L249" s="34">
        <f>VLOOKUP(U249,[1]Субсидирование!$R$2:$V$1153,5,0)</f>
        <v>84</v>
      </c>
      <c r="M249" s="11">
        <v>40000000</v>
      </c>
      <c r="N249" s="36">
        <v>43797</v>
      </c>
      <c r="O249" s="36">
        <v>43823</v>
      </c>
      <c r="P249" s="34" t="s">
        <v>28</v>
      </c>
      <c r="Q249" s="34" t="s">
        <v>2244</v>
      </c>
      <c r="R249" s="9">
        <v>0.09</v>
      </c>
      <c r="S249" s="9">
        <v>0.15</v>
      </c>
      <c r="T249" s="34" t="s">
        <v>95</v>
      </c>
      <c r="U249" s="37">
        <v>27350</v>
      </c>
    </row>
    <row r="250" spans="1:21" s="38" customFormat="1" ht="33" customHeight="1" x14ac:dyDescent="0.25">
      <c r="A250" s="34">
        <v>248</v>
      </c>
      <c r="B250" s="34">
        <v>2021</v>
      </c>
      <c r="C250" s="34" t="s">
        <v>972</v>
      </c>
      <c r="D250" s="34" t="s">
        <v>213</v>
      </c>
      <c r="E250" s="34" t="s">
        <v>41</v>
      </c>
      <c r="F250" s="34" t="s">
        <v>1971</v>
      </c>
      <c r="G250" s="35">
        <v>770802303211</v>
      </c>
      <c r="H250" s="34" t="s">
        <v>1972</v>
      </c>
      <c r="I250" s="34" t="s">
        <v>56</v>
      </c>
      <c r="J250" s="34" t="s">
        <v>144</v>
      </c>
      <c r="K250" s="34" t="s">
        <v>2720</v>
      </c>
      <c r="L250" s="34">
        <f>VLOOKUP(U250,[1]Субсидирование!$R$2:$V$1153,5,0)</f>
        <v>60</v>
      </c>
      <c r="M250" s="11">
        <v>22000000</v>
      </c>
      <c r="N250" s="36">
        <v>44413</v>
      </c>
      <c r="O250" s="36">
        <v>44442</v>
      </c>
      <c r="P250" s="36" t="s">
        <v>28</v>
      </c>
      <c r="Q250" s="34" t="s">
        <v>2244</v>
      </c>
      <c r="R250" s="44">
        <v>0.09</v>
      </c>
      <c r="S250" s="44">
        <v>0.15</v>
      </c>
      <c r="T250" s="44" t="s">
        <v>1973</v>
      </c>
      <c r="U250" s="37">
        <v>42688</v>
      </c>
    </row>
    <row r="251" spans="1:21" s="38" customFormat="1" ht="33" customHeight="1" x14ac:dyDescent="0.25">
      <c r="A251" s="34">
        <v>249</v>
      </c>
      <c r="B251" s="34">
        <v>2019</v>
      </c>
      <c r="C251" s="34" t="s">
        <v>972</v>
      </c>
      <c r="D251" s="34" t="s">
        <v>213</v>
      </c>
      <c r="E251" s="34" t="s">
        <v>41</v>
      </c>
      <c r="F251" s="34" t="s">
        <v>52</v>
      </c>
      <c r="G251" s="35">
        <v>770708302242</v>
      </c>
      <c r="H251" s="34" t="s">
        <v>53</v>
      </c>
      <c r="I251" s="34" t="s">
        <v>38</v>
      </c>
      <c r="J251" s="34" t="s">
        <v>39</v>
      </c>
      <c r="K251" s="34" t="s">
        <v>2718</v>
      </c>
      <c r="L251" s="34">
        <f>VLOOKUP(U251,[1]Субсидирование!$R$2:$V$1153,5,0)</f>
        <v>48</v>
      </c>
      <c r="M251" s="11">
        <v>135000000</v>
      </c>
      <c r="N251" s="36">
        <v>43580</v>
      </c>
      <c r="O251" s="36">
        <v>43613</v>
      </c>
      <c r="P251" s="34" t="s">
        <v>28</v>
      </c>
      <c r="Q251" s="34" t="s">
        <v>35</v>
      </c>
      <c r="R251" s="9">
        <v>7.0000000000000007E-2</v>
      </c>
      <c r="S251" s="9">
        <v>0.15</v>
      </c>
      <c r="T251" s="34" t="s">
        <v>98</v>
      </c>
      <c r="U251" s="37">
        <v>23516</v>
      </c>
    </row>
    <row r="252" spans="1:21" s="38" customFormat="1" ht="33" customHeight="1" x14ac:dyDescent="0.25">
      <c r="A252" s="34">
        <v>250</v>
      </c>
      <c r="B252" s="34">
        <v>2021</v>
      </c>
      <c r="C252" s="34" t="s">
        <v>853</v>
      </c>
      <c r="D252" s="34" t="s">
        <v>2680</v>
      </c>
      <c r="E252" s="34" t="s">
        <v>41</v>
      </c>
      <c r="F252" s="34" t="s">
        <v>2323</v>
      </c>
      <c r="G252" s="35">
        <v>770603302421</v>
      </c>
      <c r="H252" s="34" t="s">
        <v>1882</v>
      </c>
      <c r="I252" s="34" t="s">
        <v>2745</v>
      </c>
      <c r="J252" s="34" t="s">
        <v>2167</v>
      </c>
      <c r="K252" s="34" t="s">
        <v>2718</v>
      </c>
      <c r="L252" s="34">
        <f>VLOOKUP(U252,[1]Субсидирование!$R$2:$V$1153,5,0)</f>
        <v>60</v>
      </c>
      <c r="M252" s="11">
        <v>29000000</v>
      </c>
      <c r="N252" s="36">
        <v>44519</v>
      </c>
      <c r="O252" s="36">
        <v>44540</v>
      </c>
      <c r="P252" s="9" t="s">
        <v>28</v>
      </c>
      <c r="Q252" s="34" t="s">
        <v>93</v>
      </c>
      <c r="R252" s="9">
        <v>0.09</v>
      </c>
      <c r="S252" s="9">
        <v>0.15</v>
      </c>
      <c r="T252" s="34" t="s">
        <v>2324</v>
      </c>
      <c r="U252" s="37">
        <v>46554</v>
      </c>
    </row>
    <row r="253" spans="1:21" s="38" customFormat="1" ht="33" customHeight="1" x14ac:dyDescent="0.25">
      <c r="A253" s="34">
        <v>251</v>
      </c>
      <c r="B253" s="34">
        <v>2019</v>
      </c>
      <c r="C253" s="34" t="s">
        <v>968</v>
      </c>
      <c r="D253" s="34" t="s">
        <v>18</v>
      </c>
      <c r="E253" s="34" t="s">
        <v>41</v>
      </c>
      <c r="F253" s="34" t="s">
        <v>515</v>
      </c>
      <c r="G253" s="35">
        <v>770601300731</v>
      </c>
      <c r="H253" s="34" t="s">
        <v>516</v>
      </c>
      <c r="I253" s="34" t="s">
        <v>56</v>
      </c>
      <c r="J253" s="34" t="s">
        <v>24</v>
      </c>
      <c r="K253" s="34" t="s">
        <v>2720</v>
      </c>
      <c r="L253" s="34">
        <f>VLOOKUP(U253,[1]Субсидирование!$R$2:$V$1153,5,0)</f>
        <v>84</v>
      </c>
      <c r="M253" s="11">
        <v>88400000</v>
      </c>
      <c r="N253" s="36">
        <v>43805</v>
      </c>
      <c r="O253" s="36">
        <v>43824</v>
      </c>
      <c r="P253" s="34" t="s">
        <v>28</v>
      </c>
      <c r="Q253" s="34" t="s">
        <v>35</v>
      </c>
      <c r="R253" s="9">
        <v>0.09</v>
      </c>
      <c r="S253" s="9">
        <v>0.15</v>
      </c>
      <c r="T253" s="34" t="s">
        <v>95</v>
      </c>
      <c r="U253" s="37">
        <v>27509</v>
      </c>
    </row>
    <row r="254" spans="1:21" s="38" customFormat="1" ht="33" customHeight="1" x14ac:dyDescent="0.25">
      <c r="A254" s="34">
        <v>252</v>
      </c>
      <c r="B254" s="34">
        <v>2020</v>
      </c>
      <c r="C254" s="34" t="s">
        <v>832</v>
      </c>
      <c r="D254" s="79" t="s">
        <v>3021</v>
      </c>
      <c r="E254" s="34" t="s">
        <v>41</v>
      </c>
      <c r="F254" s="34" t="s">
        <v>675</v>
      </c>
      <c r="G254" s="35">
        <v>770127450022</v>
      </c>
      <c r="H254" s="34" t="s">
        <v>676</v>
      </c>
      <c r="I254" s="34" t="s">
        <v>56</v>
      </c>
      <c r="J254" s="34" t="s">
        <v>423</v>
      </c>
      <c r="K254" s="34" t="s">
        <v>2718</v>
      </c>
      <c r="L254" s="34">
        <f>VLOOKUP(U254,[1]Субсидирование!$R$2:$V$1153,5,0)</f>
        <v>60</v>
      </c>
      <c r="M254" s="11">
        <v>15370000</v>
      </c>
      <c r="N254" s="36">
        <v>43879</v>
      </c>
      <c r="O254" s="36">
        <v>43994</v>
      </c>
      <c r="P254" s="34" t="s">
        <v>28</v>
      </c>
      <c r="Q254" s="34" t="s">
        <v>93</v>
      </c>
      <c r="R254" s="9">
        <v>0.09</v>
      </c>
      <c r="S254" s="9">
        <v>0.15</v>
      </c>
      <c r="T254" s="34" t="s">
        <v>677</v>
      </c>
      <c r="U254" s="37">
        <v>28317</v>
      </c>
    </row>
    <row r="255" spans="1:21" s="38" customFormat="1" ht="33" customHeight="1" x14ac:dyDescent="0.25">
      <c r="A255" s="34">
        <v>253</v>
      </c>
      <c r="B255" s="34">
        <v>2021</v>
      </c>
      <c r="C255" s="34" t="s">
        <v>946</v>
      </c>
      <c r="D255" s="34" t="s">
        <v>213</v>
      </c>
      <c r="E255" s="34" t="s">
        <v>41</v>
      </c>
      <c r="F255" s="34" t="s">
        <v>1643</v>
      </c>
      <c r="G255" s="35">
        <v>761203301943</v>
      </c>
      <c r="H255" s="34" t="s">
        <v>1630</v>
      </c>
      <c r="I255" s="41" t="s">
        <v>56</v>
      </c>
      <c r="J255" s="34" t="s">
        <v>691</v>
      </c>
      <c r="K255" s="34" t="s">
        <v>2718</v>
      </c>
      <c r="L255" s="34">
        <f>VLOOKUP(U255,[1]Субсидирование!$R$2:$V$1153,5,0)</f>
        <v>84</v>
      </c>
      <c r="M255" s="11">
        <v>90000000</v>
      </c>
      <c r="N255" s="36">
        <v>44245</v>
      </c>
      <c r="O255" s="36">
        <v>44308</v>
      </c>
      <c r="P255" s="36" t="s">
        <v>28</v>
      </c>
      <c r="Q255" s="34" t="s">
        <v>2244</v>
      </c>
      <c r="R255" s="9">
        <v>0.08</v>
      </c>
      <c r="S255" s="9">
        <v>0.14000000000000001</v>
      </c>
      <c r="T255" s="44" t="s">
        <v>1644</v>
      </c>
      <c r="U255" s="37">
        <v>38539</v>
      </c>
    </row>
    <row r="256" spans="1:21" s="38" customFormat="1" ht="33" customHeight="1" x14ac:dyDescent="0.25">
      <c r="A256" s="34">
        <v>254</v>
      </c>
      <c r="B256" s="34">
        <v>2020</v>
      </c>
      <c r="C256" s="34" t="s">
        <v>946</v>
      </c>
      <c r="D256" s="34" t="s">
        <v>59</v>
      </c>
      <c r="E256" s="34" t="s">
        <v>41</v>
      </c>
      <c r="F256" s="34" t="s">
        <v>947</v>
      </c>
      <c r="G256" s="35">
        <v>760507302456</v>
      </c>
      <c r="H256" s="34" t="s">
        <v>948</v>
      </c>
      <c r="I256" s="34" t="s">
        <v>56</v>
      </c>
      <c r="J256" s="34" t="s">
        <v>949</v>
      </c>
      <c r="K256" s="34" t="s">
        <v>2720</v>
      </c>
      <c r="L256" s="34">
        <f>VLOOKUP(U256,[1]Субсидирование!$R$2:$V$1153,5,0)</f>
        <v>60</v>
      </c>
      <c r="M256" s="11">
        <v>94000000</v>
      </c>
      <c r="N256" s="36">
        <v>43966</v>
      </c>
      <c r="O256" s="36">
        <v>44039</v>
      </c>
      <c r="P256" s="34" t="s">
        <v>28</v>
      </c>
      <c r="Q256" s="36" t="s">
        <v>93</v>
      </c>
      <c r="R256" s="9">
        <v>0.09</v>
      </c>
      <c r="S256" s="9">
        <v>0.15</v>
      </c>
      <c r="T256" s="34" t="s">
        <v>950</v>
      </c>
      <c r="U256" s="37">
        <v>30074</v>
      </c>
    </row>
    <row r="257" spans="1:21" s="38" customFormat="1" ht="33" customHeight="1" x14ac:dyDescent="0.25">
      <c r="A257" s="34">
        <v>255</v>
      </c>
      <c r="B257" s="34">
        <v>2019</v>
      </c>
      <c r="C257" s="34" t="s">
        <v>968</v>
      </c>
      <c r="D257" s="34" t="s">
        <v>18</v>
      </c>
      <c r="E257" s="34" t="s">
        <v>42</v>
      </c>
      <c r="F257" s="34" t="s">
        <v>203</v>
      </c>
      <c r="G257" s="35">
        <v>760406402522</v>
      </c>
      <c r="H257" s="34" t="s">
        <v>204</v>
      </c>
      <c r="I257" s="34" t="s">
        <v>56</v>
      </c>
      <c r="J257" s="34" t="s">
        <v>110</v>
      </c>
      <c r="K257" s="34" t="s">
        <v>2718</v>
      </c>
      <c r="L257" s="34">
        <f>VLOOKUP(U257,[1]Субсидирование!$R$2:$V$1153,5,0)</f>
        <v>84</v>
      </c>
      <c r="M257" s="11">
        <v>188000000</v>
      </c>
      <c r="N257" s="36">
        <v>43676</v>
      </c>
      <c r="O257" s="36">
        <v>43705</v>
      </c>
      <c r="P257" s="34" t="s">
        <v>28</v>
      </c>
      <c r="Q257" s="34" t="s">
        <v>35</v>
      </c>
      <c r="R257" s="9">
        <v>0.09</v>
      </c>
      <c r="S257" s="9">
        <v>0.15</v>
      </c>
      <c r="T257" s="34" t="s">
        <v>205</v>
      </c>
      <c r="U257" s="37">
        <v>25035</v>
      </c>
    </row>
    <row r="258" spans="1:21" s="38" customFormat="1" ht="33" customHeight="1" x14ac:dyDescent="0.25">
      <c r="A258" s="34">
        <v>256</v>
      </c>
      <c r="B258" s="34">
        <v>2020</v>
      </c>
      <c r="C258" s="34" t="s">
        <v>959</v>
      </c>
      <c r="D258" s="34" t="s">
        <v>18</v>
      </c>
      <c r="E258" s="34" t="s">
        <v>41</v>
      </c>
      <c r="F258" s="34" t="s">
        <v>1126</v>
      </c>
      <c r="G258" s="35">
        <v>750822350407</v>
      </c>
      <c r="H258" s="34" t="s">
        <v>1127</v>
      </c>
      <c r="I258" s="34" t="s">
        <v>56</v>
      </c>
      <c r="J258" s="34" t="s">
        <v>687</v>
      </c>
      <c r="K258" s="34" t="s">
        <v>2720</v>
      </c>
      <c r="L258" s="34">
        <f>VLOOKUP(U258,[1]Субсидирование!$R$2:$V$1153,5,0)</f>
        <v>60</v>
      </c>
      <c r="M258" s="11">
        <v>10700000</v>
      </c>
      <c r="N258" s="36">
        <v>43987</v>
      </c>
      <c r="O258" s="36">
        <v>44011</v>
      </c>
      <c r="P258" s="34" t="s">
        <v>28</v>
      </c>
      <c r="Q258" s="34" t="s">
        <v>93</v>
      </c>
      <c r="R258" s="9">
        <v>0.09</v>
      </c>
      <c r="S258" s="9">
        <v>0.15</v>
      </c>
      <c r="T258" s="34" t="s">
        <v>1128</v>
      </c>
      <c r="U258" s="37">
        <v>30565</v>
      </c>
    </row>
    <row r="259" spans="1:21" s="38" customFormat="1" ht="33" customHeight="1" x14ac:dyDescent="0.25">
      <c r="A259" s="34">
        <v>257</v>
      </c>
      <c r="B259" s="34">
        <v>2019</v>
      </c>
      <c r="C259" s="34" t="s">
        <v>850</v>
      </c>
      <c r="D259" s="34" t="s">
        <v>2680</v>
      </c>
      <c r="E259" s="34" t="s">
        <v>41</v>
      </c>
      <c r="F259" s="34" t="s">
        <v>22</v>
      </c>
      <c r="G259" s="35">
        <v>750207300437</v>
      </c>
      <c r="H259" s="58" t="s">
        <v>23</v>
      </c>
      <c r="I259" s="34" t="s">
        <v>56</v>
      </c>
      <c r="J259" s="34" t="s">
        <v>24</v>
      </c>
      <c r="K259" s="34" t="s">
        <v>2718</v>
      </c>
      <c r="L259" s="34">
        <f>VLOOKUP(U259,[1]Субсидирование!$R$2:$V$1153,5,0)</f>
        <v>60</v>
      </c>
      <c r="M259" s="11">
        <v>7200000</v>
      </c>
      <c r="N259" s="36">
        <v>43551</v>
      </c>
      <c r="O259" s="36">
        <v>43558</v>
      </c>
      <c r="P259" s="34" t="s">
        <v>28</v>
      </c>
      <c r="Q259" s="34" t="s">
        <v>2244</v>
      </c>
      <c r="R259" s="9">
        <v>6.9500000000000006E-2</v>
      </c>
      <c r="S259" s="9">
        <v>0.14949999999999999</v>
      </c>
      <c r="T259" s="34" t="s">
        <v>95</v>
      </c>
      <c r="U259" s="37">
        <v>23153</v>
      </c>
    </row>
    <row r="260" spans="1:21" s="38" customFormat="1" ht="33" customHeight="1" x14ac:dyDescent="0.25">
      <c r="A260" s="34">
        <v>258</v>
      </c>
      <c r="B260" s="34">
        <v>2019</v>
      </c>
      <c r="C260" s="34" t="s">
        <v>850</v>
      </c>
      <c r="D260" s="34" t="s">
        <v>2680</v>
      </c>
      <c r="E260" s="34" t="s">
        <v>41</v>
      </c>
      <c r="F260" s="34" t="s">
        <v>22</v>
      </c>
      <c r="G260" s="35">
        <v>750207300437</v>
      </c>
      <c r="H260" s="34" t="s">
        <v>360</v>
      </c>
      <c r="I260" s="34" t="s">
        <v>56</v>
      </c>
      <c r="J260" s="34" t="s">
        <v>24</v>
      </c>
      <c r="K260" s="34" t="s">
        <v>2718</v>
      </c>
      <c r="L260" s="34">
        <f>VLOOKUP(U260,[1]Субсидирование!$R$2:$V$1153,5,0)</f>
        <v>60</v>
      </c>
      <c r="M260" s="11">
        <v>8378000</v>
      </c>
      <c r="N260" s="36">
        <v>43754</v>
      </c>
      <c r="O260" s="36">
        <v>43795</v>
      </c>
      <c r="P260" s="34" t="s">
        <v>28</v>
      </c>
      <c r="Q260" s="34" t="s">
        <v>35</v>
      </c>
      <c r="R260" s="9">
        <v>0.14949999999999999</v>
      </c>
      <c r="S260" s="9">
        <v>8.9499999999999996E-2</v>
      </c>
      <c r="T260" s="34" t="s">
        <v>95</v>
      </c>
      <c r="U260" s="37">
        <v>26581</v>
      </c>
    </row>
    <row r="261" spans="1:21" s="38" customFormat="1" ht="33" customHeight="1" x14ac:dyDescent="0.25">
      <c r="A261" s="34">
        <v>259</v>
      </c>
      <c r="B261" s="34">
        <v>2022</v>
      </c>
      <c r="C261" s="34" t="s">
        <v>967</v>
      </c>
      <c r="D261" s="34" t="s">
        <v>18</v>
      </c>
      <c r="E261" s="34" t="s">
        <v>41</v>
      </c>
      <c r="F261" s="34" t="s">
        <v>2182</v>
      </c>
      <c r="G261" s="35">
        <v>741201302540</v>
      </c>
      <c r="H261" s="34" t="s">
        <v>2183</v>
      </c>
      <c r="I261" s="34" t="s">
        <v>56</v>
      </c>
      <c r="J261" s="34" t="s">
        <v>314</v>
      </c>
      <c r="K261" s="34" t="s">
        <v>2718</v>
      </c>
      <c r="L261" s="34">
        <f>VLOOKUP(U261,[1]Субсидирование!$R$2:$V$1153,5,0)</f>
        <v>60</v>
      </c>
      <c r="M261" s="11">
        <v>50000000</v>
      </c>
      <c r="N261" s="36">
        <v>44467</v>
      </c>
      <c r="O261" s="36">
        <v>44698</v>
      </c>
      <c r="P261" s="9" t="s">
        <v>28</v>
      </c>
      <c r="Q261" s="9" t="s">
        <v>93</v>
      </c>
      <c r="R261" s="9">
        <v>0.09</v>
      </c>
      <c r="S261" s="9">
        <v>0.15</v>
      </c>
      <c r="T261" s="34" t="s">
        <v>632</v>
      </c>
      <c r="U261" s="37">
        <v>44757</v>
      </c>
    </row>
    <row r="262" spans="1:21" s="38" customFormat="1" ht="33" customHeight="1" x14ac:dyDescent="0.25">
      <c r="A262" s="34">
        <v>260</v>
      </c>
      <c r="B262" s="34">
        <v>2019</v>
      </c>
      <c r="C262" s="34" t="s">
        <v>854</v>
      </c>
      <c r="D262" s="34" t="s">
        <v>2631</v>
      </c>
      <c r="E262" s="34" t="s">
        <v>41</v>
      </c>
      <c r="F262" s="34" t="s">
        <v>437</v>
      </c>
      <c r="G262" s="35">
        <v>740501403078</v>
      </c>
      <c r="H262" s="34" t="s">
        <v>438</v>
      </c>
      <c r="I262" s="34" t="s">
        <v>2745</v>
      </c>
      <c r="J262" s="34" t="s">
        <v>171</v>
      </c>
      <c r="K262" s="34" t="s">
        <v>2718</v>
      </c>
      <c r="L262" s="34">
        <f>VLOOKUP(U262,[1]Субсидирование!$R$2:$V$1153,5,0)</f>
        <v>84</v>
      </c>
      <c r="M262" s="11">
        <v>80000000</v>
      </c>
      <c r="N262" s="36">
        <v>43783</v>
      </c>
      <c r="O262" s="36">
        <v>43791</v>
      </c>
      <c r="P262" s="34" t="s">
        <v>28</v>
      </c>
      <c r="Q262" s="34" t="s">
        <v>2244</v>
      </c>
      <c r="R262" s="9">
        <v>0.09</v>
      </c>
      <c r="S262" s="9">
        <v>0.15</v>
      </c>
      <c r="T262" s="34" t="s">
        <v>95</v>
      </c>
      <c r="U262" s="37">
        <v>27089</v>
      </c>
    </row>
    <row r="263" spans="1:21" s="38" customFormat="1" ht="33" customHeight="1" x14ac:dyDescent="0.25">
      <c r="A263" s="34">
        <v>261</v>
      </c>
      <c r="B263" s="34">
        <v>2021</v>
      </c>
      <c r="C263" s="34" t="s">
        <v>973</v>
      </c>
      <c r="D263" s="34" t="s">
        <v>2680</v>
      </c>
      <c r="E263" s="34" t="s">
        <v>41</v>
      </c>
      <c r="F263" s="34" t="s">
        <v>1831</v>
      </c>
      <c r="G263" s="35">
        <v>740313300253</v>
      </c>
      <c r="H263" s="34" t="s">
        <v>1832</v>
      </c>
      <c r="I263" s="34" t="s">
        <v>2745</v>
      </c>
      <c r="J263" s="34" t="s">
        <v>661</v>
      </c>
      <c r="K263" s="34" t="s">
        <v>2718</v>
      </c>
      <c r="L263" s="34">
        <f>VLOOKUP(U263,[1]Субсидирование!$R$2:$V$1153,5,0)</f>
        <v>54</v>
      </c>
      <c r="M263" s="11">
        <v>20000000</v>
      </c>
      <c r="N263" s="36">
        <v>44356</v>
      </c>
      <c r="O263" s="36">
        <v>44527</v>
      </c>
      <c r="P263" s="36" t="s">
        <v>28</v>
      </c>
      <c r="Q263" s="34" t="s">
        <v>2244</v>
      </c>
      <c r="R263" s="39">
        <v>8.9499999999999996E-2</v>
      </c>
      <c r="S263" s="45">
        <v>0.14949999999999999</v>
      </c>
      <c r="T263" s="44" t="s">
        <v>1833</v>
      </c>
      <c r="U263" s="37">
        <v>41138</v>
      </c>
    </row>
    <row r="264" spans="1:21" s="38" customFormat="1" ht="33" customHeight="1" x14ac:dyDescent="0.25">
      <c r="A264" s="34">
        <v>262</v>
      </c>
      <c r="B264" s="34">
        <v>2020</v>
      </c>
      <c r="C264" s="34" t="s">
        <v>832</v>
      </c>
      <c r="D264" s="34" t="s">
        <v>2631</v>
      </c>
      <c r="E264" s="34" t="s">
        <v>41</v>
      </c>
      <c r="F264" s="34" t="s">
        <v>1080</v>
      </c>
      <c r="G264" s="35">
        <v>740127302171</v>
      </c>
      <c r="H264" s="34" t="s">
        <v>1081</v>
      </c>
      <c r="I264" s="34" t="s">
        <v>56</v>
      </c>
      <c r="J264" s="34" t="s">
        <v>258</v>
      </c>
      <c r="K264" s="34" t="s">
        <v>2718</v>
      </c>
      <c r="L264" s="34">
        <f>VLOOKUP(U264,[1]Субсидирование!$R$2:$V$1153,5,0)</f>
        <v>60</v>
      </c>
      <c r="M264" s="11">
        <v>25000000</v>
      </c>
      <c r="N264" s="36">
        <v>44027</v>
      </c>
      <c r="O264" s="36">
        <v>44027</v>
      </c>
      <c r="P264" s="36" t="s">
        <v>28</v>
      </c>
      <c r="Q264" s="34" t="s">
        <v>93</v>
      </c>
      <c r="R264" s="9">
        <v>8.9499999999999996E-2</v>
      </c>
      <c r="S264" s="9">
        <v>0.14949999999999999</v>
      </c>
      <c r="T264" s="34" t="s">
        <v>1082</v>
      </c>
      <c r="U264" s="37">
        <v>31658</v>
      </c>
    </row>
    <row r="265" spans="1:21" s="38" customFormat="1" ht="33" customHeight="1" x14ac:dyDescent="0.25">
      <c r="A265" s="34">
        <v>263</v>
      </c>
      <c r="B265" s="34">
        <v>2019</v>
      </c>
      <c r="C265" s="34" t="s">
        <v>971</v>
      </c>
      <c r="D265" s="34" t="s">
        <v>2631</v>
      </c>
      <c r="E265" s="34" t="s">
        <v>41</v>
      </c>
      <c r="F265" s="34" t="s">
        <v>153</v>
      </c>
      <c r="G265" s="35">
        <v>740101404933</v>
      </c>
      <c r="H265" s="34" t="s">
        <v>141</v>
      </c>
      <c r="I265" s="34" t="s">
        <v>56</v>
      </c>
      <c r="J265" s="34" t="s">
        <v>155</v>
      </c>
      <c r="K265" s="34" t="s">
        <v>2720</v>
      </c>
      <c r="L265" s="34">
        <f>VLOOKUP(U265,[1]Субсидирование!$R$2:$V$1153,5,0)</f>
        <v>84</v>
      </c>
      <c r="M265" s="11">
        <v>18500000</v>
      </c>
      <c r="N265" s="36">
        <v>43644</v>
      </c>
      <c r="O265" s="36">
        <v>43661</v>
      </c>
      <c r="P265" s="34" t="s">
        <v>28</v>
      </c>
      <c r="Q265" s="34" t="s">
        <v>35</v>
      </c>
      <c r="R265" s="9">
        <v>0.09</v>
      </c>
      <c r="S265" s="9">
        <v>0.15</v>
      </c>
      <c r="T265" s="34" t="s">
        <v>95</v>
      </c>
      <c r="U265" s="37">
        <v>24620</v>
      </c>
    </row>
    <row r="266" spans="1:21" s="38" customFormat="1" ht="33" customHeight="1" x14ac:dyDescent="0.25">
      <c r="A266" s="34">
        <v>264</v>
      </c>
      <c r="B266" s="34">
        <v>2021</v>
      </c>
      <c r="C266" s="34" t="s">
        <v>854</v>
      </c>
      <c r="D266" s="34" t="s">
        <v>2614</v>
      </c>
      <c r="E266" s="34" t="s">
        <v>41</v>
      </c>
      <c r="F266" s="34" t="s">
        <v>1881</v>
      </c>
      <c r="G266" s="35">
        <v>730808401405</v>
      </c>
      <c r="H266" s="34" t="s">
        <v>1882</v>
      </c>
      <c r="I266" s="34" t="s">
        <v>2745</v>
      </c>
      <c r="J266" s="34" t="s">
        <v>661</v>
      </c>
      <c r="K266" s="34" t="s">
        <v>2718</v>
      </c>
      <c r="L266" s="34">
        <f>VLOOKUP(U266,[1]Субсидирование!$R$2:$V$1153,5,0)</f>
        <v>60</v>
      </c>
      <c r="M266" s="11">
        <v>40000000</v>
      </c>
      <c r="N266" s="36">
        <v>44372</v>
      </c>
      <c r="O266" s="36">
        <v>44376</v>
      </c>
      <c r="P266" s="36" t="s">
        <v>28</v>
      </c>
      <c r="Q266" s="34" t="s">
        <v>2244</v>
      </c>
      <c r="R266" s="44">
        <v>0.09</v>
      </c>
      <c r="S266" s="44">
        <v>0.15</v>
      </c>
      <c r="T266" s="44" t="s">
        <v>1883</v>
      </c>
      <c r="U266" s="37">
        <v>41710</v>
      </c>
    </row>
    <row r="267" spans="1:21" s="38" customFormat="1" ht="33" customHeight="1" x14ac:dyDescent="0.25">
      <c r="A267" s="34">
        <v>265</v>
      </c>
      <c r="B267" s="34">
        <v>2020</v>
      </c>
      <c r="C267" s="34" t="s">
        <v>832</v>
      </c>
      <c r="D267" s="34" t="s">
        <v>2631</v>
      </c>
      <c r="E267" s="34" t="s">
        <v>41</v>
      </c>
      <c r="F267" s="34" t="s">
        <v>1142</v>
      </c>
      <c r="G267" s="35">
        <v>730618400315</v>
      </c>
      <c r="H267" s="34" t="s">
        <v>1143</v>
      </c>
      <c r="I267" s="34" t="s">
        <v>3033</v>
      </c>
      <c r="J267" s="34" t="s">
        <v>524</v>
      </c>
      <c r="K267" s="34" t="s">
        <v>2718</v>
      </c>
      <c r="L267" s="34">
        <f>VLOOKUP(U267,[1]Субсидирование!$R$2:$V$1153,5,0)</f>
        <v>120</v>
      </c>
      <c r="M267" s="11">
        <v>10500000</v>
      </c>
      <c r="N267" s="36">
        <v>44036</v>
      </c>
      <c r="O267" s="36">
        <v>44057</v>
      </c>
      <c r="P267" s="36" t="s">
        <v>28</v>
      </c>
      <c r="Q267" s="34" t="s">
        <v>93</v>
      </c>
      <c r="R267" s="9">
        <v>8.9499999999999996E-2</v>
      </c>
      <c r="S267" s="9">
        <v>0.14949999999999999</v>
      </c>
      <c r="T267" s="43" t="s">
        <v>1141</v>
      </c>
      <c r="U267" s="37">
        <v>31941</v>
      </c>
    </row>
    <row r="268" spans="1:21" s="38" customFormat="1" ht="33" customHeight="1" x14ac:dyDescent="0.25">
      <c r="A268" s="34">
        <v>266</v>
      </c>
      <c r="B268" s="34">
        <v>2020</v>
      </c>
      <c r="C268" s="34" t="s">
        <v>850</v>
      </c>
      <c r="D268" s="34" t="s">
        <v>213</v>
      </c>
      <c r="E268" s="34" t="s">
        <v>41</v>
      </c>
      <c r="F268" s="34" t="s">
        <v>901</v>
      </c>
      <c r="G268" s="35">
        <v>730612450468</v>
      </c>
      <c r="H268" s="34" t="s">
        <v>902</v>
      </c>
      <c r="I268" s="34" t="s">
        <v>56</v>
      </c>
      <c r="J268" s="34" t="s">
        <v>392</v>
      </c>
      <c r="K268" s="34" t="s">
        <v>2718</v>
      </c>
      <c r="L268" s="34">
        <f>VLOOKUP(U268,[1]Субсидирование!$R$2:$V$1153,5,0)</f>
        <v>60</v>
      </c>
      <c r="M268" s="11">
        <v>1500000</v>
      </c>
      <c r="N268" s="36">
        <v>43948</v>
      </c>
      <c r="O268" s="36">
        <v>44006</v>
      </c>
      <c r="P268" s="34" t="s">
        <v>28</v>
      </c>
      <c r="Q268" s="34" t="s">
        <v>93</v>
      </c>
      <c r="R268" s="9">
        <v>0.09</v>
      </c>
      <c r="S268" s="9">
        <v>0.15</v>
      </c>
      <c r="T268" s="34" t="s">
        <v>903</v>
      </c>
      <c r="U268" s="37">
        <v>29775</v>
      </c>
    </row>
    <row r="269" spans="1:21" s="38" customFormat="1" ht="33" customHeight="1" x14ac:dyDescent="0.25">
      <c r="A269" s="34">
        <v>267</v>
      </c>
      <c r="B269" s="34">
        <v>2020</v>
      </c>
      <c r="C269" s="34" t="s">
        <v>973</v>
      </c>
      <c r="D269" s="34" t="s">
        <v>2680</v>
      </c>
      <c r="E269" s="34" t="s">
        <v>41</v>
      </c>
      <c r="F269" s="34" t="s">
        <v>724</v>
      </c>
      <c r="G269" s="35">
        <v>730201301429</v>
      </c>
      <c r="H269" s="34" t="s">
        <v>726</v>
      </c>
      <c r="I269" s="34" t="s">
        <v>115</v>
      </c>
      <c r="J269" s="34" t="s">
        <v>116</v>
      </c>
      <c r="K269" s="34" t="s">
        <v>2718</v>
      </c>
      <c r="L269" s="34">
        <f>VLOOKUP(U269,[1]Субсидирование!$R$2:$V$1153,5,0)</f>
        <v>24</v>
      </c>
      <c r="M269" s="11">
        <v>35000000</v>
      </c>
      <c r="N269" s="36">
        <v>43888</v>
      </c>
      <c r="O269" s="36">
        <v>43902</v>
      </c>
      <c r="P269" s="34" t="s">
        <v>28</v>
      </c>
      <c r="Q269" s="34" t="s">
        <v>2244</v>
      </c>
      <c r="R269" s="9">
        <v>0.09</v>
      </c>
      <c r="S269" s="9">
        <v>0.15</v>
      </c>
      <c r="T269" s="39" t="s">
        <v>725</v>
      </c>
      <c r="U269" s="37">
        <v>28648</v>
      </c>
    </row>
    <row r="270" spans="1:21" s="38" customFormat="1" ht="33" customHeight="1" x14ac:dyDescent="0.25">
      <c r="A270" s="34">
        <v>268</v>
      </c>
      <c r="B270" s="34">
        <v>2019</v>
      </c>
      <c r="C270" s="34" t="s">
        <v>853</v>
      </c>
      <c r="D270" s="34" t="s">
        <v>59</v>
      </c>
      <c r="E270" s="34" t="s">
        <v>41</v>
      </c>
      <c r="F270" s="34" t="s">
        <v>361</v>
      </c>
      <c r="G270" s="35">
        <v>721123400137</v>
      </c>
      <c r="H270" s="34" t="s">
        <v>363</v>
      </c>
      <c r="I270" s="34" t="s">
        <v>56</v>
      </c>
      <c r="J270" s="34" t="s">
        <v>362</v>
      </c>
      <c r="K270" s="34" t="s">
        <v>2718</v>
      </c>
      <c r="L270" s="34">
        <f>VLOOKUP(U270,[1]Субсидирование!$R$2:$V$1153,5,0)</f>
        <v>60</v>
      </c>
      <c r="M270" s="11">
        <v>15000000</v>
      </c>
      <c r="N270" s="36">
        <v>43731</v>
      </c>
      <c r="O270" s="36">
        <v>43782</v>
      </c>
      <c r="P270" s="34" t="s">
        <v>28</v>
      </c>
      <c r="Q270" s="34" t="s">
        <v>35</v>
      </c>
      <c r="R270" s="9">
        <v>0.09</v>
      </c>
      <c r="S270" s="9">
        <v>0.15</v>
      </c>
      <c r="T270" s="34" t="s">
        <v>364</v>
      </c>
      <c r="U270" s="37">
        <v>26104</v>
      </c>
    </row>
    <row r="271" spans="1:21" s="38" customFormat="1" ht="33" customHeight="1" x14ac:dyDescent="0.25">
      <c r="A271" s="34">
        <v>269</v>
      </c>
      <c r="B271" s="34">
        <v>2022</v>
      </c>
      <c r="C271" s="34" t="s">
        <v>2692</v>
      </c>
      <c r="D271" s="79" t="s">
        <v>3021</v>
      </c>
      <c r="E271" s="34" t="s">
        <v>41</v>
      </c>
      <c r="F271" s="34" t="s">
        <v>2383</v>
      </c>
      <c r="G271" s="35">
        <v>721121301009</v>
      </c>
      <c r="H271" s="34" t="s">
        <v>2384</v>
      </c>
      <c r="I271" s="34" t="s">
        <v>3033</v>
      </c>
      <c r="J271" s="34" t="s">
        <v>480</v>
      </c>
      <c r="K271" s="34" t="s">
        <v>2718</v>
      </c>
      <c r="L271" s="34">
        <f>VLOOKUP(U271,[1]Субсидирование!$R$2:$V$1153,5,0)</f>
        <v>60</v>
      </c>
      <c r="M271" s="11">
        <v>16000000</v>
      </c>
      <c r="N271" s="36">
        <v>44538</v>
      </c>
      <c r="O271" s="36">
        <v>44711</v>
      </c>
      <c r="P271" s="9" t="s">
        <v>28</v>
      </c>
      <c r="Q271" s="34" t="s">
        <v>2244</v>
      </c>
      <c r="R271" s="9">
        <v>0.09</v>
      </c>
      <c r="S271" s="9">
        <v>0.15</v>
      </c>
      <c r="T271" s="34" t="s">
        <v>2385</v>
      </c>
      <c r="U271" s="37">
        <v>46996</v>
      </c>
    </row>
    <row r="272" spans="1:21" s="38" customFormat="1" ht="33" customHeight="1" x14ac:dyDescent="0.25">
      <c r="A272" s="34">
        <v>270</v>
      </c>
      <c r="B272" s="34">
        <v>2021</v>
      </c>
      <c r="C272" s="34" t="s">
        <v>959</v>
      </c>
      <c r="D272" s="34" t="s">
        <v>213</v>
      </c>
      <c r="E272" s="34" t="s">
        <v>42</v>
      </c>
      <c r="F272" s="34" t="s">
        <v>1474</v>
      </c>
      <c r="G272" s="35">
        <v>721012450174</v>
      </c>
      <c r="H272" s="34" t="s">
        <v>1475</v>
      </c>
      <c r="I272" s="34" t="s">
        <v>56</v>
      </c>
      <c r="J272" s="34" t="s">
        <v>423</v>
      </c>
      <c r="K272" s="34" t="s">
        <v>1405</v>
      </c>
      <c r="L272" s="34">
        <f>VLOOKUP(U272,[1]Субсидирование!$R$2:$V$1153,5,0)</f>
        <v>36</v>
      </c>
      <c r="M272" s="11">
        <v>10000000</v>
      </c>
      <c r="N272" s="36">
        <v>44153</v>
      </c>
      <c r="O272" s="36">
        <v>44218</v>
      </c>
      <c r="P272" s="36" t="s">
        <v>28</v>
      </c>
      <c r="Q272" s="36" t="s">
        <v>93</v>
      </c>
      <c r="R272" s="43">
        <v>0.08</v>
      </c>
      <c r="S272" s="9">
        <v>0.14000000000000001</v>
      </c>
      <c r="T272" s="9" t="s">
        <v>1476</v>
      </c>
      <c r="U272" s="37">
        <v>35964</v>
      </c>
    </row>
    <row r="273" spans="1:22" s="38" customFormat="1" ht="33" customHeight="1" x14ac:dyDescent="0.25">
      <c r="A273" s="34">
        <v>271</v>
      </c>
      <c r="B273" s="34">
        <v>2021</v>
      </c>
      <c r="C273" s="34" t="s">
        <v>959</v>
      </c>
      <c r="D273" s="34" t="s">
        <v>213</v>
      </c>
      <c r="E273" s="34" t="s">
        <v>42</v>
      </c>
      <c r="F273" s="34" t="s">
        <v>1474</v>
      </c>
      <c r="G273" s="35">
        <v>721012450174</v>
      </c>
      <c r="H273" s="34" t="s">
        <v>1475</v>
      </c>
      <c r="I273" s="34" t="s">
        <v>56</v>
      </c>
      <c r="J273" s="34" t="s">
        <v>423</v>
      </c>
      <c r="K273" s="34" t="s">
        <v>2718</v>
      </c>
      <c r="L273" s="34">
        <f>VLOOKUP(U273,[1]Субсидирование!$R$2:$V$1153,5,0)</f>
        <v>60</v>
      </c>
      <c r="M273" s="11">
        <v>15000000</v>
      </c>
      <c r="N273" s="36">
        <v>44153</v>
      </c>
      <c r="O273" s="36">
        <v>44218</v>
      </c>
      <c r="P273" s="36" t="s">
        <v>28</v>
      </c>
      <c r="Q273" s="36" t="s">
        <v>93</v>
      </c>
      <c r="R273" s="57">
        <v>8.5000000000000006E-2</v>
      </c>
      <c r="S273" s="9">
        <v>0.14499999999999999</v>
      </c>
      <c r="T273" s="9" t="s">
        <v>1477</v>
      </c>
      <c r="U273" s="37">
        <v>35963</v>
      </c>
    </row>
    <row r="274" spans="1:22" s="38" customFormat="1" ht="33" customHeight="1" x14ac:dyDescent="0.25">
      <c r="A274" s="34">
        <v>272</v>
      </c>
      <c r="B274" s="34">
        <v>2022</v>
      </c>
      <c r="C274" s="34" t="s">
        <v>970</v>
      </c>
      <c r="D274" s="34" t="s">
        <v>213</v>
      </c>
      <c r="E274" s="34" t="s">
        <v>41</v>
      </c>
      <c r="F274" s="34" t="s">
        <v>2365</v>
      </c>
      <c r="G274" s="35">
        <v>720710300703</v>
      </c>
      <c r="H274" s="34" t="s">
        <v>2366</v>
      </c>
      <c r="I274" s="34" t="s">
        <v>2745</v>
      </c>
      <c r="J274" s="34" t="s">
        <v>2167</v>
      </c>
      <c r="K274" s="34" t="s">
        <v>2718</v>
      </c>
      <c r="L274" s="34">
        <f>VLOOKUP(U274,[1]Субсидирование!$R$2:$V$1153,5,0)</f>
        <v>60</v>
      </c>
      <c r="M274" s="11">
        <v>15500000</v>
      </c>
      <c r="N274" s="36">
        <v>44539</v>
      </c>
      <c r="O274" s="36">
        <v>44719</v>
      </c>
      <c r="P274" s="9" t="s">
        <v>28</v>
      </c>
      <c r="Q274" s="34" t="s">
        <v>2244</v>
      </c>
      <c r="R274" s="9">
        <v>0.09</v>
      </c>
      <c r="S274" s="9">
        <v>0.15</v>
      </c>
      <c r="T274" s="34" t="s">
        <v>2367</v>
      </c>
      <c r="U274" s="37">
        <v>47105</v>
      </c>
    </row>
    <row r="275" spans="1:22" s="38" customFormat="1" ht="33" customHeight="1" x14ac:dyDescent="0.25">
      <c r="A275" s="34">
        <v>273</v>
      </c>
      <c r="B275" s="34">
        <v>2022</v>
      </c>
      <c r="C275" s="34" t="s">
        <v>970</v>
      </c>
      <c r="D275" s="34" t="s">
        <v>213</v>
      </c>
      <c r="E275" s="34" t="s">
        <v>41</v>
      </c>
      <c r="F275" s="34" t="s">
        <v>2365</v>
      </c>
      <c r="G275" s="35">
        <v>720710300703</v>
      </c>
      <c r="H275" s="34" t="s">
        <v>2366</v>
      </c>
      <c r="I275" s="34" t="s">
        <v>2745</v>
      </c>
      <c r="J275" s="34" t="s">
        <v>2167</v>
      </c>
      <c r="K275" s="34" t="s">
        <v>2718</v>
      </c>
      <c r="L275" s="34">
        <f>VLOOKUP(U275,[1]Субсидирование!$R$2:$V$1153,5,0)</f>
        <v>60</v>
      </c>
      <c r="M275" s="11">
        <v>22500000</v>
      </c>
      <c r="N275" s="36">
        <v>44539</v>
      </c>
      <c r="O275" s="36">
        <v>44706</v>
      </c>
      <c r="P275" s="9" t="s">
        <v>28</v>
      </c>
      <c r="Q275" s="34" t="s">
        <v>2244</v>
      </c>
      <c r="R275" s="9">
        <v>0.09</v>
      </c>
      <c r="S275" s="9">
        <v>0.15</v>
      </c>
      <c r="T275" s="34" t="s">
        <v>2371</v>
      </c>
      <c r="U275" s="37">
        <v>47106</v>
      </c>
    </row>
    <row r="276" spans="1:22" s="38" customFormat="1" ht="33" customHeight="1" x14ac:dyDescent="0.25">
      <c r="A276" s="34">
        <v>274</v>
      </c>
      <c r="B276" s="34">
        <v>2019</v>
      </c>
      <c r="C276" s="34" t="s">
        <v>970</v>
      </c>
      <c r="D276" s="34" t="s">
        <v>18</v>
      </c>
      <c r="E276" s="34" t="s">
        <v>41</v>
      </c>
      <c r="F276" s="34" t="s">
        <v>19</v>
      </c>
      <c r="G276" s="35">
        <v>720710300703</v>
      </c>
      <c r="H276" s="34" t="s">
        <v>20</v>
      </c>
      <c r="I276" s="34" t="s">
        <v>2745</v>
      </c>
      <c r="J276" s="34" t="s">
        <v>21</v>
      </c>
      <c r="K276" s="34" t="s">
        <v>2718</v>
      </c>
      <c r="L276" s="34">
        <f>VLOOKUP(U276,[1]Субсидирование!$R$2:$V$1153,5,0)</f>
        <v>84</v>
      </c>
      <c r="M276" s="11">
        <v>79900000</v>
      </c>
      <c r="N276" s="36">
        <v>43550</v>
      </c>
      <c r="O276" s="36">
        <v>43644</v>
      </c>
      <c r="P276" s="34" t="s">
        <v>28</v>
      </c>
      <c r="Q276" s="34" t="s">
        <v>2244</v>
      </c>
      <c r="R276" s="9">
        <v>0.09</v>
      </c>
      <c r="S276" s="9">
        <v>0.15</v>
      </c>
      <c r="T276" s="34" t="s">
        <v>95</v>
      </c>
      <c r="U276" s="37">
        <v>23126</v>
      </c>
    </row>
    <row r="277" spans="1:22" s="38" customFormat="1" ht="33" customHeight="1" x14ac:dyDescent="0.25">
      <c r="A277" s="34">
        <v>275</v>
      </c>
      <c r="B277" s="34">
        <v>2020</v>
      </c>
      <c r="C277" s="34" t="s">
        <v>970</v>
      </c>
      <c r="D277" s="34" t="s">
        <v>213</v>
      </c>
      <c r="E277" s="34" t="s">
        <v>41</v>
      </c>
      <c r="F277" s="34" t="s">
        <v>19</v>
      </c>
      <c r="G277" s="35">
        <v>720710300703</v>
      </c>
      <c r="H277" s="34" t="s">
        <v>1330</v>
      </c>
      <c r="I277" s="34" t="s">
        <v>2745</v>
      </c>
      <c r="J277" s="34" t="s">
        <v>807</v>
      </c>
      <c r="K277" s="34" t="s">
        <v>2718</v>
      </c>
      <c r="L277" s="34">
        <f>VLOOKUP(U277,[1]Субсидирование!$R$2:$V$1153,5,0)</f>
        <v>120</v>
      </c>
      <c r="M277" s="11">
        <v>80000000</v>
      </c>
      <c r="N277" s="36">
        <v>44099</v>
      </c>
      <c r="O277" s="36">
        <v>44162</v>
      </c>
      <c r="P277" s="36" t="s">
        <v>28</v>
      </c>
      <c r="Q277" s="34" t="s">
        <v>2244</v>
      </c>
      <c r="R277" s="9">
        <v>0.08</v>
      </c>
      <c r="S277" s="9">
        <v>0.14000000000000001</v>
      </c>
      <c r="T277" s="34" t="s">
        <v>1331</v>
      </c>
      <c r="U277" s="37">
        <v>34157</v>
      </c>
      <c r="V277" s="38" t="s">
        <v>3087</v>
      </c>
    </row>
    <row r="278" spans="1:22" s="38" customFormat="1" ht="33" customHeight="1" x14ac:dyDescent="0.25">
      <c r="A278" s="34">
        <v>276</v>
      </c>
      <c r="B278" s="34">
        <v>2021</v>
      </c>
      <c r="C278" s="34" t="s">
        <v>973</v>
      </c>
      <c r="D278" s="34" t="s">
        <v>213</v>
      </c>
      <c r="E278" s="34" t="s">
        <v>41</v>
      </c>
      <c r="F278" s="34" t="s">
        <v>1780</v>
      </c>
      <c r="G278" s="35">
        <v>720625402457</v>
      </c>
      <c r="H278" s="34" t="s">
        <v>1781</v>
      </c>
      <c r="I278" s="34" t="s">
        <v>2745</v>
      </c>
      <c r="J278" s="34" t="s">
        <v>34</v>
      </c>
      <c r="K278" s="34" t="s">
        <v>2718</v>
      </c>
      <c r="L278" s="34">
        <f>VLOOKUP(U278,[1]Субсидирование!$R$2:$V$1153,5,0)</f>
        <v>60</v>
      </c>
      <c r="M278" s="11">
        <v>30000000</v>
      </c>
      <c r="N278" s="36">
        <v>44341</v>
      </c>
      <c r="O278" s="36">
        <v>44372</v>
      </c>
      <c r="P278" s="36" t="s">
        <v>28</v>
      </c>
      <c r="Q278" s="34" t="s">
        <v>2244</v>
      </c>
      <c r="R278" s="43">
        <v>0.08</v>
      </c>
      <c r="S278" s="44">
        <v>0.14000000000000001</v>
      </c>
      <c r="T278" s="44" t="s">
        <v>1782</v>
      </c>
      <c r="U278" s="37">
        <v>40734</v>
      </c>
    </row>
    <row r="279" spans="1:22" s="38" customFormat="1" ht="33" customHeight="1" x14ac:dyDescent="0.25">
      <c r="A279" s="34">
        <v>277</v>
      </c>
      <c r="B279" s="34">
        <v>2019</v>
      </c>
      <c r="C279" s="34" t="s">
        <v>959</v>
      </c>
      <c r="D279" s="34" t="s">
        <v>2680</v>
      </c>
      <c r="E279" s="34" t="s">
        <v>41</v>
      </c>
      <c r="F279" s="34" t="s">
        <v>142</v>
      </c>
      <c r="G279" s="35">
        <v>720606350050</v>
      </c>
      <c r="H279" s="34" t="s">
        <v>143</v>
      </c>
      <c r="I279" s="34" t="s">
        <v>56</v>
      </c>
      <c r="J279" s="34" t="s">
        <v>144</v>
      </c>
      <c r="K279" s="34" t="s">
        <v>2718</v>
      </c>
      <c r="L279" s="34">
        <f>VLOOKUP(U279,[1]Субсидирование!$R$2:$V$1153,5,0)</f>
        <v>12</v>
      </c>
      <c r="M279" s="11">
        <v>23000000</v>
      </c>
      <c r="N279" s="36">
        <v>43644</v>
      </c>
      <c r="O279" s="36">
        <v>43651</v>
      </c>
      <c r="P279" s="34" t="s">
        <v>28</v>
      </c>
      <c r="Q279" s="34" t="s">
        <v>35</v>
      </c>
      <c r="R279" s="9">
        <v>6.9500000000000006E-2</v>
      </c>
      <c r="S279" s="9">
        <v>0.14949999999999999</v>
      </c>
      <c r="T279" s="34" t="s">
        <v>95</v>
      </c>
      <c r="U279" s="37">
        <v>24630</v>
      </c>
    </row>
    <row r="280" spans="1:22" s="38" customFormat="1" ht="33" customHeight="1" x14ac:dyDescent="0.25">
      <c r="A280" s="34">
        <v>278</v>
      </c>
      <c r="B280" s="34">
        <v>2020</v>
      </c>
      <c r="C280" s="34" t="s">
        <v>959</v>
      </c>
      <c r="D280" s="34" t="s">
        <v>2631</v>
      </c>
      <c r="E280" s="34" t="s">
        <v>42</v>
      </c>
      <c r="F280" s="34" t="s">
        <v>1209</v>
      </c>
      <c r="G280" s="35">
        <v>720523300370</v>
      </c>
      <c r="H280" s="34" t="s">
        <v>1210</v>
      </c>
      <c r="I280" s="34" t="s">
        <v>56</v>
      </c>
      <c r="J280" s="34" t="s">
        <v>1211</v>
      </c>
      <c r="K280" s="34" t="s">
        <v>2718</v>
      </c>
      <c r="L280" s="34">
        <f>VLOOKUP(U280,[1]Субсидирование!$R$2:$V$1153,5,0)</f>
        <v>60</v>
      </c>
      <c r="M280" s="11">
        <v>9000000</v>
      </c>
      <c r="N280" s="36">
        <v>44057</v>
      </c>
      <c r="O280" s="36">
        <v>44071</v>
      </c>
      <c r="P280" s="34" t="s">
        <v>28</v>
      </c>
      <c r="Q280" s="34" t="s">
        <v>2244</v>
      </c>
      <c r="R280" s="9">
        <v>8.9499999999999996E-2</v>
      </c>
      <c r="S280" s="9">
        <v>0.14949999999999999</v>
      </c>
      <c r="T280" s="34" t="s">
        <v>1212</v>
      </c>
      <c r="U280" s="37">
        <v>32434</v>
      </c>
    </row>
    <row r="281" spans="1:22" s="38" customFormat="1" ht="33" customHeight="1" x14ac:dyDescent="0.25">
      <c r="A281" s="34">
        <v>279</v>
      </c>
      <c r="B281" s="34">
        <v>2020</v>
      </c>
      <c r="C281" s="34" t="s">
        <v>969</v>
      </c>
      <c r="D281" s="34" t="s">
        <v>18</v>
      </c>
      <c r="E281" s="34" t="s">
        <v>41</v>
      </c>
      <c r="F281" s="34" t="s">
        <v>1447</v>
      </c>
      <c r="G281" s="35">
        <v>720422403154</v>
      </c>
      <c r="H281" s="34" t="s">
        <v>1448</v>
      </c>
      <c r="I281" s="34" t="s">
        <v>2745</v>
      </c>
      <c r="J281" s="34" t="s">
        <v>1449</v>
      </c>
      <c r="K281" s="34" t="s">
        <v>2718</v>
      </c>
      <c r="L281" s="34">
        <f>VLOOKUP(U281,[1]Субсидирование!$R$2:$V$1153,5,0)</f>
        <v>84</v>
      </c>
      <c r="M281" s="11">
        <v>48322600</v>
      </c>
      <c r="N281" s="36">
        <v>44147</v>
      </c>
      <c r="O281" s="36">
        <v>44172</v>
      </c>
      <c r="P281" s="36" t="s">
        <v>28</v>
      </c>
      <c r="Q281" s="34" t="s">
        <v>2244</v>
      </c>
      <c r="R281" s="9">
        <v>8.9499999999999996E-2</v>
      </c>
      <c r="S281" s="9">
        <v>0.14949999999999999</v>
      </c>
      <c r="T281" s="34" t="s">
        <v>1450</v>
      </c>
      <c r="U281" s="37">
        <v>35512</v>
      </c>
    </row>
    <row r="282" spans="1:22" s="38" customFormat="1" ht="33" customHeight="1" x14ac:dyDescent="0.25">
      <c r="A282" s="34">
        <v>280</v>
      </c>
      <c r="B282" s="34">
        <v>2021</v>
      </c>
      <c r="C282" s="34" t="s">
        <v>870</v>
      </c>
      <c r="D282" s="34" t="s">
        <v>18</v>
      </c>
      <c r="E282" s="34" t="s">
        <v>42</v>
      </c>
      <c r="F282" s="34" t="s">
        <v>2329</v>
      </c>
      <c r="G282" s="35">
        <v>711218350392</v>
      </c>
      <c r="H282" s="34" t="s">
        <v>2330</v>
      </c>
      <c r="I282" s="34" t="s">
        <v>56</v>
      </c>
      <c r="J282" s="34" t="s">
        <v>1544</v>
      </c>
      <c r="K282" s="34" t="s">
        <v>1405</v>
      </c>
      <c r="L282" s="34">
        <f>VLOOKUP(U282,[1]Субсидирование!$R$2:$V$1153,5,0)</f>
        <v>36</v>
      </c>
      <c r="M282" s="11">
        <v>12000000</v>
      </c>
      <c r="N282" s="36">
        <v>44524</v>
      </c>
      <c r="O282" s="36">
        <v>44537</v>
      </c>
      <c r="P282" s="9" t="s">
        <v>28</v>
      </c>
      <c r="Q282" s="34" t="s">
        <v>2244</v>
      </c>
      <c r="R282" s="9">
        <v>0.1</v>
      </c>
      <c r="S282" s="9">
        <v>0.15</v>
      </c>
      <c r="T282" s="34" t="s">
        <v>2331</v>
      </c>
      <c r="U282" s="37">
        <v>46644</v>
      </c>
    </row>
    <row r="283" spans="1:22" s="38" customFormat="1" ht="33" customHeight="1" x14ac:dyDescent="0.25">
      <c r="A283" s="34">
        <v>281</v>
      </c>
      <c r="B283" s="34">
        <v>2020</v>
      </c>
      <c r="C283" s="34" t="s">
        <v>874</v>
      </c>
      <c r="D283" s="79" t="s">
        <v>3021</v>
      </c>
      <c r="E283" s="34" t="s">
        <v>41</v>
      </c>
      <c r="F283" s="34" t="s">
        <v>1166</v>
      </c>
      <c r="G283" s="35">
        <v>711207402237</v>
      </c>
      <c r="H283" s="34" t="s">
        <v>778</v>
      </c>
      <c r="I283" s="34" t="s">
        <v>115</v>
      </c>
      <c r="J283" s="34" t="s">
        <v>698</v>
      </c>
      <c r="K283" s="34" t="s">
        <v>2718</v>
      </c>
      <c r="L283" s="34">
        <f>VLOOKUP(U283,[1]Субсидирование!$R$2:$V$1153,5,0)</f>
        <v>60</v>
      </c>
      <c r="M283" s="11">
        <v>12000000</v>
      </c>
      <c r="N283" s="36">
        <v>43903</v>
      </c>
      <c r="O283" s="36">
        <v>43903</v>
      </c>
      <c r="P283" s="34" t="s">
        <v>28</v>
      </c>
      <c r="Q283" s="34" t="s">
        <v>2244</v>
      </c>
      <c r="R283" s="9">
        <v>0.09</v>
      </c>
      <c r="S283" s="9">
        <v>0.15</v>
      </c>
      <c r="T283" s="39" t="s">
        <v>779</v>
      </c>
      <c r="U283" s="37">
        <v>28663</v>
      </c>
    </row>
    <row r="284" spans="1:22" s="38" customFormat="1" ht="33" customHeight="1" x14ac:dyDescent="0.25">
      <c r="A284" s="34">
        <v>282</v>
      </c>
      <c r="B284" s="34">
        <v>2022</v>
      </c>
      <c r="C284" s="34" t="s">
        <v>946</v>
      </c>
      <c r="D284" s="34" t="s">
        <v>2680</v>
      </c>
      <c r="E284" s="34" t="s">
        <v>41</v>
      </c>
      <c r="F284" s="34" t="s">
        <v>2732</v>
      </c>
      <c r="G284" s="35">
        <v>711027401002</v>
      </c>
      <c r="H284" s="34" t="s">
        <v>2733</v>
      </c>
      <c r="I284" s="34" t="s">
        <v>56</v>
      </c>
      <c r="J284" s="34" t="s">
        <v>392</v>
      </c>
      <c r="K284" s="34" t="s">
        <v>2718</v>
      </c>
      <c r="L284" s="34">
        <f>VLOOKUP(U284,[1]Субсидирование!$R$2:$V$1153,5,0)</f>
        <v>60</v>
      </c>
      <c r="M284" s="11">
        <v>149000000</v>
      </c>
      <c r="N284" s="36">
        <v>44881</v>
      </c>
      <c r="O284" s="36">
        <v>44900</v>
      </c>
      <c r="P284" s="34" t="s">
        <v>28</v>
      </c>
      <c r="Q284" s="34" t="s">
        <v>93</v>
      </c>
      <c r="R284" s="18">
        <v>0.13500000000000001</v>
      </c>
      <c r="S284" s="18">
        <v>0.20499999999999999</v>
      </c>
      <c r="T284" s="34" t="s">
        <v>2734</v>
      </c>
      <c r="U284" s="37">
        <v>56675</v>
      </c>
    </row>
    <row r="285" spans="1:22" s="38" customFormat="1" ht="33" customHeight="1" x14ac:dyDescent="0.25">
      <c r="A285" s="34">
        <v>283</v>
      </c>
      <c r="B285" s="34">
        <v>2020</v>
      </c>
      <c r="C285" s="34" t="s">
        <v>874</v>
      </c>
      <c r="D285" s="34" t="s">
        <v>213</v>
      </c>
      <c r="E285" s="34" t="s">
        <v>41</v>
      </c>
      <c r="F285" s="34" t="s">
        <v>1418</v>
      </c>
      <c r="G285" s="35">
        <v>711020401570</v>
      </c>
      <c r="H285" s="34" t="s">
        <v>1419</v>
      </c>
      <c r="I285" s="34" t="s">
        <v>3033</v>
      </c>
      <c r="J285" s="34" t="s">
        <v>480</v>
      </c>
      <c r="K285" s="34" t="s">
        <v>2718</v>
      </c>
      <c r="L285" s="34">
        <f>VLOOKUP(U285,[1]Субсидирование!$R$2:$V$1153,5,0)</f>
        <v>84</v>
      </c>
      <c r="M285" s="11">
        <v>14000000</v>
      </c>
      <c r="N285" s="36">
        <v>44132</v>
      </c>
      <c r="O285" s="36">
        <v>44193</v>
      </c>
      <c r="P285" s="34" t="s">
        <v>28</v>
      </c>
      <c r="Q285" s="34" t="s">
        <v>2244</v>
      </c>
      <c r="R285" s="9">
        <v>0.09</v>
      </c>
      <c r="S285" s="9">
        <v>0.15</v>
      </c>
      <c r="T285" s="34" t="s">
        <v>1420</v>
      </c>
      <c r="U285" s="37">
        <v>35053</v>
      </c>
    </row>
    <row r="286" spans="1:22" s="38" customFormat="1" ht="33" customHeight="1" x14ac:dyDescent="0.25">
      <c r="A286" s="34">
        <v>284</v>
      </c>
      <c r="B286" s="34">
        <v>2019</v>
      </c>
      <c r="C286" s="34" t="s">
        <v>870</v>
      </c>
      <c r="D286" s="34" t="s">
        <v>2680</v>
      </c>
      <c r="E286" s="34" t="s">
        <v>41</v>
      </c>
      <c r="F286" s="34" t="s">
        <v>378</v>
      </c>
      <c r="G286" s="35">
        <v>711017350397</v>
      </c>
      <c r="H286" s="34" t="s">
        <v>379</v>
      </c>
      <c r="I286" s="34" t="s">
        <v>56</v>
      </c>
      <c r="J286" s="34" t="s">
        <v>380</v>
      </c>
      <c r="K286" s="34" t="s">
        <v>2718</v>
      </c>
      <c r="L286" s="34">
        <f>VLOOKUP(U286,[1]Субсидирование!$R$2:$V$1153,5,0)</f>
        <v>60</v>
      </c>
      <c r="M286" s="11">
        <v>5800000</v>
      </c>
      <c r="N286" s="36">
        <v>43761</v>
      </c>
      <c r="O286" s="36">
        <v>43797</v>
      </c>
      <c r="P286" s="34" t="s">
        <v>28</v>
      </c>
      <c r="Q286" s="34" t="s">
        <v>2244</v>
      </c>
      <c r="R286" s="9">
        <v>0.14249999999999999</v>
      </c>
      <c r="S286" s="9">
        <v>8.2500000000000004E-2</v>
      </c>
      <c r="T286" s="34" t="s">
        <v>95</v>
      </c>
      <c r="U286" s="37">
        <v>26741</v>
      </c>
    </row>
    <row r="287" spans="1:22" s="38" customFormat="1" ht="33" customHeight="1" x14ac:dyDescent="0.25">
      <c r="A287" s="34">
        <v>285</v>
      </c>
      <c r="B287" s="34">
        <v>2020</v>
      </c>
      <c r="C287" s="34" t="s">
        <v>874</v>
      </c>
      <c r="D287" s="34" t="s">
        <v>2631</v>
      </c>
      <c r="E287" s="34" t="s">
        <v>41</v>
      </c>
      <c r="F287" s="34" t="s">
        <v>1196</v>
      </c>
      <c r="G287" s="35">
        <v>710820402970</v>
      </c>
      <c r="H287" s="34" t="s">
        <v>1197</v>
      </c>
      <c r="I287" s="34" t="s">
        <v>56</v>
      </c>
      <c r="J287" s="34" t="s">
        <v>868</v>
      </c>
      <c r="K287" s="34" t="s">
        <v>2718</v>
      </c>
      <c r="L287" s="34">
        <f>VLOOKUP(U287,[1]Субсидирование!$R$2:$V$1153,5,0)</f>
        <v>84</v>
      </c>
      <c r="M287" s="11">
        <v>500000000</v>
      </c>
      <c r="N287" s="36">
        <v>44062</v>
      </c>
      <c r="O287" s="36">
        <v>44071</v>
      </c>
      <c r="P287" s="34" t="s">
        <v>28</v>
      </c>
      <c r="Q287" s="34" t="s">
        <v>93</v>
      </c>
      <c r="R287" s="9">
        <v>8.9499999999999996E-2</v>
      </c>
      <c r="S287" s="9">
        <v>0.14949999999999999</v>
      </c>
      <c r="T287" s="34" t="s">
        <v>1198</v>
      </c>
      <c r="U287" s="37">
        <v>31949</v>
      </c>
    </row>
    <row r="288" spans="1:22" s="38" customFormat="1" ht="33" customHeight="1" x14ac:dyDescent="0.25">
      <c r="A288" s="34">
        <v>286</v>
      </c>
      <c r="B288" s="34">
        <v>2019</v>
      </c>
      <c r="C288" s="34" t="s">
        <v>850</v>
      </c>
      <c r="D288" s="34" t="s">
        <v>2680</v>
      </c>
      <c r="E288" s="34" t="s">
        <v>41</v>
      </c>
      <c r="F288" s="34" t="s">
        <v>409</v>
      </c>
      <c r="G288" s="35">
        <v>710616301739</v>
      </c>
      <c r="H288" s="34" t="s">
        <v>410</v>
      </c>
      <c r="I288" s="34" t="s">
        <v>56</v>
      </c>
      <c r="J288" s="34" t="s">
        <v>24</v>
      </c>
      <c r="K288" s="34" t="s">
        <v>2718</v>
      </c>
      <c r="L288" s="34">
        <f>VLOOKUP(U288,[1]Субсидирование!$R$2:$V$1153,5,0)</f>
        <v>60</v>
      </c>
      <c r="M288" s="11">
        <v>10000000</v>
      </c>
      <c r="N288" s="36">
        <v>43763</v>
      </c>
      <c r="O288" s="36">
        <v>43795</v>
      </c>
      <c r="P288" s="34" t="s">
        <v>28</v>
      </c>
      <c r="Q288" s="34" t="s">
        <v>35</v>
      </c>
      <c r="R288" s="9">
        <v>8.9499999999999996E-2</v>
      </c>
      <c r="S288" s="9">
        <v>0.14949999999999999</v>
      </c>
      <c r="T288" s="34" t="s">
        <v>95</v>
      </c>
      <c r="U288" s="37">
        <v>26767</v>
      </c>
    </row>
    <row r="289" spans="1:21" s="38" customFormat="1" ht="33" customHeight="1" x14ac:dyDescent="0.25">
      <c r="A289" s="34">
        <v>287</v>
      </c>
      <c r="B289" s="34">
        <v>2020</v>
      </c>
      <c r="C289" s="34" t="s">
        <v>2692</v>
      </c>
      <c r="D289" s="34" t="s">
        <v>2614</v>
      </c>
      <c r="E289" s="34" t="s">
        <v>41</v>
      </c>
      <c r="F289" s="34" t="s">
        <v>1144</v>
      </c>
      <c r="G289" s="35">
        <v>710425400411</v>
      </c>
      <c r="H289" s="34" t="s">
        <v>1145</v>
      </c>
      <c r="I289" s="34" t="s">
        <v>56</v>
      </c>
      <c r="J289" s="34" t="s">
        <v>62</v>
      </c>
      <c r="K289" s="34" t="s">
        <v>2718</v>
      </c>
      <c r="L289" s="34">
        <f>VLOOKUP(U289,[1]Субсидирование!$R$2:$V$1153,5,0)</f>
        <v>84</v>
      </c>
      <c r="M289" s="11">
        <v>12500000</v>
      </c>
      <c r="N289" s="36">
        <v>44039</v>
      </c>
      <c r="O289" s="36">
        <v>44111</v>
      </c>
      <c r="P289" s="36" t="s">
        <v>28</v>
      </c>
      <c r="Q289" s="34" t="s">
        <v>2244</v>
      </c>
      <c r="R289" s="9">
        <v>0.09</v>
      </c>
      <c r="S289" s="9">
        <v>0.15</v>
      </c>
      <c r="T289" s="43" t="s">
        <v>1146</v>
      </c>
      <c r="U289" s="37">
        <v>31879</v>
      </c>
    </row>
    <row r="290" spans="1:21" s="38" customFormat="1" ht="33" customHeight="1" x14ac:dyDescent="0.25">
      <c r="A290" s="34">
        <v>288</v>
      </c>
      <c r="B290" s="34">
        <v>2020</v>
      </c>
      <c r="C290" s="34" t="s">
        <v>973</v>
      </c>
      <c r="D290" s="34" t="s">
        <v>2631</v>
      </c>
      <c r="E290" s="34" t="s">
        <v>41</v>
      </c>
      <c r="F290" s="34" t="s">
        <v>1222</v>
      </c>
      <c r="G290" s="35">
        <v>710404300262</v>
      </c>
      <c r="H290" s="34" t="s">
        <v>1223</v>
      </c>
      <c r="I290" s="34" t="s">
        <v>3033</v>
      </c>
      <c r="J290" s="34" t="s">
        <v>385</v>
      </c>
      <c r="K290" s="34" t="s">
        <v>2718</v>
      </c>
      <c r="L290" s="34">
        <f>VLOOKUP(U290,[1]Субсидирование!$R$2:$V$1153,5,0)</f>
        <v>60</v>
      </c>
      <c r="M290" s="11">
        <v>31000000</v>
      </c>
      <c r="N290" s="36">
        <v>44064</v>
      </c>
      <c r="O290" s="36">
        <v>44133</v>
      </c>
      <c r="P290" s="34" t="s">
        <v>28</v>
      </c>
      <c r="Q290" s="34" t="s">
        <v>2244</v>
      </c>
      <c r="R290" s="9">
        <v>8.9499999999999996E-2</v>
      </c>
      <c r="S290" s="9">
        <v>0.14949999999999999</v>
      </c>
      <c r="T290" s="34" t="s">
        <v>1224</v>
      </c>
      <c r="U290" s="37">
        <v>32773</v>
      </c>
    </row>
    <row r="291" spans="1:21" s="38" customFormat="1" ht="33" customHeight="1" x14ac:dyDescent="0.25">
      <c r="A291" s="34">
        <v>289</v>
      </c>
      <c r="B291" s="34">
        <v>2020</v>
      </c>
      <c r="C291" s="34" t="s">
        <v>854</v>
      </c>
      <c r="D291" s="79" t="s">
        <v>3021</v>
      </c>
      <c r="E291" s="34" t="s">
        <v>42</v>
      </c>
      <c r="F291" s="34" t="s">
        <v>882</v>
      </c>
      <c r="G291" s="35">
        <v>710217302410</v>
      </c>
      <c r="H291" s="34" t="s">
        <v>883</v>
      </c>
      <c r="I291" s="34" t="s">
        <v>56</v>
      </c>
      <c r="J291" s="34" t="s">
        <v>729</v>
      </c>
      <c r="K291" s="34" t="s">
        <v>1405</v>
      </c>
      <c r="L291" s="34">
        <f>VLOOKUP(U291,[1]Субсидирование!$R$2:$V$1153,5,0)</f>
        <v>36</v>
      </c>
      <c r="M291" s="11">
        <v>110000000</v>
      </c>
      <c r="N291" s="36">
        <v>43944</v>
      </c>
      <c r="O291" s="36">
        <v>43994</v>
      </c>
      <c r="P291" s="34" t="s">
        <v>28</v>
      </c>
      <c r="Q291" s="34" t="s">
        <v>93</v>
      </c>
      <c r="R291" s="9">
        <v>0.09</v>
      </c>
      <c r="S291" s="9">
        <v>0.15</v>
      </c>
      <c r="T291" s="34" t="s">
        <v>632</v>
      </c>
      <c r="U291" s="37">
        <v>29790</v>
      </c>
    </row>
    <row r="292" spans="1:21" s="38" customFormat="1" ht="33" customHeight="1" x14ac:dyDescent="0.25">
      <c r="A292" s="34">
        <v>290</v>
      </c>
      <c r="B292" s="34">
        <v>2021</v>
      </c>
      <c r="C292" s="34" t="s">
        <v>832</v>
      </c>
      <c r="D292" s="34" t="s">
        <v>18</v>
      </c>
      <c r="E292" s="34" t="s">
        <v>41</v>
      </c>
      <c r="F292" s="34" t="s">
        <v>1491</v>
      </c>
      <c r="G292" s="35">
        <v>701129401382</v>
      </c>
      <c r="H292" s="34" t="s">
        <v>1492</v>
      </c>
      <c r="I292" s="34" t="s">
        <v>56</v>
      </c>
      <c r="J292" s="34" t="s">
        <v>392</v>
      </c>
      <c r="K292" s="34" t="s">
        <v>2720</v>
      </c>
      <c r="L292" s="34">
        <f>VLOOKUP(U292,[1]Субсидирование!$R$2:$V$1153,5,0)</f>
        <v>84</v>
      </c>
      <c r="M292" s="11">
        <v>62480000</v>
      </c>
      <c r="N292" s="36">
        <v>44152</v>
      </c>
      <c r="O292" s="36">
        <v>44253</v>
      </c>
      <c r="P292" s="36" t="s">
        <v>28</v>
      </c>
      <c r="Q292" s="36" t="s">
        <v>93</v>
      </c>
      <c r="R292" s="43">
        <v>0.09</v>
      </c>
      <c r="S292" s="9">
        <v>0.15</v>
      </c>
      <c r="T292" s="9" t="s">
        <v>1493</v>
      </c>
      <c r="U292" s="37">
        <v>35924</v>
      </c>
    </row>
    <row r="293" spans="1:21" s="38" customFormat="1" ht="33" customHeight="1" x14ac:dyDescent="0.25">
      <c r="A293" s="34">
        <v>291</v>
      </c>
      <c r="B293" s="34">
        <v>2019</v>
      </c>
      <c r="C293" s="34" t="s">
        <v>969</v>
      </c>
      <c r="D293" s="34" t="s">
        <v>18</v>
      </c>
      <c r="E293" s="34" t="s">
        <v>41</v>
      </c>
      <c r="F293" s="34" t="s">
        <v>491</v>
      </c>
      <c r="G293" s="35">
        <v>701121401241</v>
      </c>
      <c r="H293" s="34" t="s">
        <v>492</v>
      </c>
      <c r="I293" s="34" t="s">
        <v>56</v>
      </c>
      <c r="J293" s="34" t="s">
        <v>493</v>
      </c>
      <c r="K293" s="34" t="s">
        <v>2718</v>
      </c>
      <c r="L293" s="34">
        <f>VLOOKUP(U293,[1]Субсидирование!$R$2:$V$1153,5,0)</f>
        <v>84</v>
      </c>
      <c r="M293" s="11">
        <v>91275400</v>
      </c>
      <c r="N293" s="36">
        <v>43802</v>
      </c>
      <c r="O293" s="36">
        <v>43823</v>
      </c>
      <c r="P293" s="34" t="s">
        <v>28</v>
      </c>
      <c r="Q293" s="34" t="s">
        <v>35</v>
      </c>
      <c r="R293" s="9">
        <v>0.09</v>
      </c>
      <c r="S293" s="9">
        <v>0.15</v>
      </c>
      <c r="T293" s="34" t="s">
        <v>95</v>
      </c>
      <c r="U293" s="37">
        <v>27418</v>
      </c>
    </row>
    <row r="294" spans="1:21" s="38" customFormat="1" ht="33" customHeight="1" x14ac:dyDescent="0.25">
      <c r="A294" s="34">
        <v>292</v>
      </c>
      <c r="B294" s="34">
        <v>2021</v>
      </c>
      <c r="C294" s="34" t="s">
        <v>972</v>
      </c>
      <c r="D294" s="34" t="s">
        <v>18</v>
      </c>
      <c r="E294" s="34" t="s">
        <v>41</v>
      </c>
      <c r="F294" s="34" t="s">
        <v>1596</v>
      </c>
      <c r="G294" s="35">
        <v>701028499037</v>
      </c>
      <c r="H294" s="34" t="s">
        <v>1597</v>
      </c>
      <c r="I294" s="41" t="s">
        <v>56</v>
      </c>
      <c r="J294" s="34" t="s">
        <v>729</v>
      </c>
      <c r="K294" s="34" t="s">
        <v>2718</v>
      </c>
      <c r="L294" s="34">
        <f>VLOOKUP(U294,[1]Субсидирование!$R$2:$V$1153,5,0)</f>
        <v>84</v>
      </c>
      <c r="M294" s="11">
        <v>30000000</v>
      </c>
      <c r="N294" s="36">
        <v>44209</v>
      </c>
      <c r="O294" s="36">
        <v>44271</v>
      </c>
      <c r="P294" s="36" t="s">
        <v>28</v>
      </c>
      <c r="Q294" s="34" t="s">
        <v>2244</v>
      </c>
      <c r="R294" s="44">
        <v>0.09</v>
      </c>
      <c r="S294" s="44">
        <v>0.15</v>
      </c>
      <c r="T294" s="34" t="s">
        <v>256</v>
      </c>
      <c r="U294" s="37">
        <v>37537</v>
      </c>
    </row>
    <row r="295" spans="1:21" s="38" customFormat="1" ht="33" customHeight="1" x14ac:dyDescent="0.25">
      <c r="A295" s="34">
        <v>293</v>
      </c>
      <c r="B295" s="34">
        <v>2021</v>
      </c>
      <c r="C295" s="34" t="s">
        <v>946</v>
      </c>
      <c r="D295" s="79" t="s">
        <v>3021</v>
      </c>
      <c r="E295" s="34" t="s">
        <v>41</v>
      </c>
      <c r="F295" s="34" t="s">
        <v>1626</v>
      </c>
      <c r="G295" s="35">
        <v>700502300799</v>
      </c>
      <c r="H295" s="34" t="s">
        <v>420</v>
      </c>
      <c r="I295" s="41" t="s">
        <v>56</v>
      </c>
      <c r="J295" s="34" t="s">
        <v>691</v>
      </c>
      <c r="K295" s="34" t="s">
        <v>2718</v>
      </c>
      <c r="L295" s="34">
        <f>VLOOKUP(U295,[1]Субсидирование!$R$2:$V$1153,5,0)</f>
        <v>60</v>
      </c>
      <c r="M295" s="11">
        <v>8000000</v>
      </c>
      <c r="N295" s="36">
        <v>44236</v>
      </c>
      <c r="O295" s="36">
        <v>44281</v>
      </c>
      <c r="P295" s="36" t="s">
        <v>28</v>
      </c>
      <c r="Q295" s="34" t="s">
        <v>2244</v>
      </c>
      <c r="R295" s="9">
        <v>0.08</v>
      </c>
      <c r="S295" s="9">
        <v>0.14000000000000001</v>
      </c>
      <c r="T295" s="44" t="s">
        <v>632</v>
      </c>
      <c r="U295" s="37">
        <v>38295</v>
      </c>
    </row>
    <row r="296" spans="1:21" s="38" customFormat="1" ht="33" customHeight="1" x14ac:dyDescent="0.25">
      <c r="A296" s="34">
        <v>294</v>
      </c>
      <c r="B296" s="34">
        <v>2021</v>
      </c>
      <c r="C296" s="34" t="s">
        <v>850</v>
      </c>
      <c r="D296" s="34" t="s">
        <v>2631</v>
      </c>
      <c r="E296" s="34" t="s">
        <v>42</v>
      </c>
      <c r="F296" s="34" t="s">
        <v>2107</v>
      </c>
      <c r="G296" s="35">
        <v>700426350316</v>
      </c>
      <c r="H296" s="34" t="s">
        <v>2108</v>
      </c>
      <c r="I296" s="34" t="s">
        <v>56</v>
      </c>
      <c r="J296" s="34" t="s">
        <v>1979</v>
      </c>
      <c r="K296" s="34" t="s">
        <v>2718</v>
      </c>
      <c r="L296" s="34">
        <f>VLOOKUP(U296,[1]Субсидирование!$R$2:$V$1153,5,0)</f>
        <v>84</v>
      </c>
      <c r="M296" s="11">
        <v>70000000</v>
      </c>
      <c r="N296" s="36">
        <v>44445</v>
      </c>
      <c r="O296" s="36">
        <v>44462</v>
      </c>
      <c r="P296" s="9" t="s">
        <v>28</v>
      </c>
      <c r="Q296" s="34" t="s">
        <v>93</v>
      </c>
      <c r="R296" s="43">
        <v>0.1</v>
      </c>
      <c r="S296" s="9">
        <v>0.15</v>
      </c>
      <c r="T296" s="34" t="s">
        <v>2109</v>
      </c>
      <c r="U296" s="37">
        <v>42843</v>
      </c>
    </row>
    <row r="297" spans="1:21" s="38" customFormat="1" ht="33" customHeight="1" x14ac:dyDescent="0.25">
      <c r="A297" s="34">
        <v>295</v>
      </c>
      <c r="B297" s="34">
        <v>2020</v>
      </c>
      <c r="C297" s="34" t="s">
        <v>854</v>
      </c>
      <c r="D297" s="34" t="s">
        <v>59</v>
      </c>
      <c r="E297" s="34" t="s">
        <v>42</v>
      </c>
      <c r="F297" s="34" t="s">
        <v>1186</v>
      </c>
      <c r="G297" s="35">
        <v>700422301475</v>
      </c>
      <c r="H297" s="34" t="s">
        <v>1038</v>
      </c>
      <c r="I297" s="34" t="s">
        <v>56</v>
      </c>
      <c r="J297" s="34" t="s">
        <v>1044</v>
      </c>
      <c r="K297" s="34" t="s">
        <v>1405</v>
      </c>
      <c r="L297" s="34">
        <f>VLOOKUP(U297,[1]Субсидирование!$R$2:$V$1153,5,0)</f>
        <v>24</v>
      </c>
      <c r="M297" s="11">
        <v>80000000</v>
      </c>
      <c r="N297" s="36">
        <v>44056</v>
      </c>
      <c r="O297" s="36">
        <v>44162</v>
      </c>
      <c r="P297" s="34" t="s">
        <v>28</v>
      </c>
      <c r="Q297" s="34" t="s">
        <v>2244</v>
      </c>
      <c r="R297" s="9">
        <v>0.09</v>
      </c>
      <c r="S297" s="9">
        <v>0.15</v>
      </c>
      <c r="T297" s="53" t="s">
        <v>1187</v>
      </c>
      <c r="U297" s="37">
        <v>32459</v>
      </c>
    </row>
    <row r="298" spans="1:21" s="38" customFormat="1" ht="33" customHeight="1" x14ac:dyDescent="0.25">
      <c r="A298" s="34">
        <v>296</v>
      </c>
      <c r="B298" s="34">
        <v>2022</v>
      </c>
      <c r="C298" s="34" t="s">
        <v>973</v>
      </c>
      <c r="D298" s="34" t="s">
        <v>2680</v>
      </c>
      <c r="E298" s="34" t="s">
        <v>42</v>
      </c>
      <c r="F298" s="34" t="s">
        <v>2444</v>
      </c>
      <c r="G298" s="35">
        <v>700324300961</v>
      </c>
      <c r="H298" s="34" t="s">
        <v>2445</v>
      </c>
      <c r="I298" s="34" t="s">
        <v>56</v>
      </c>
      <c r="J298" s="34" t="s">
        <v>362</v>
      </c>
      <c r="K298" s="34" t="s">
        <v>2718</v>
      </c>
      <c r="L298" s="34">
        <f>VLOOKUP(U298,[1]Субсидирование!$R$2:$V$1153,5,0)</f>
        <v>60</v>
      </c>
      <c r="M298" s="11">
        <v>33000000</v>
      </c>
      <c r="N298" s="36">
        <v>44558</v>
      </c>
      <c r="O298" s="36">
        <v>44699</v>
      </c>
      <c r="P298" s="9" t="s">
        <v>28</v>
      </c>
      <c r="Q298" s="34" t="s">
        <v>2244</v>
      </c>
      <c r="R298" s="9">
        <v>0.1</v>
      </c>
      <c r="S298" s="9">
        <v>0.15</v>
      </c>
      <c r="T298" s="34" t="s">
        <v>674</v>
      </c>
      <c r="U298" s="37">
        <v>47830</v>
      </c>
    </row>
    <row r="299" spans="1:21" s="38" customFormat="1" ht="33" customHeight="1" x14ac:dyDescent="0.25">
      <c r="A299" s="34">
        <v>297</v>
      </c>
      <c r="B299" s="34">
        <v>2022</v>
      </c>
      <c r="C299" s="34" t="s">
        <v>850</v>
      </c>
      <c r="D299" s="34" t="s">
        <v>2614</v>
      </c>
      <c r="E299" s="34" t="s">
        <v>41</v>
      </c>
      <c r="F299" s="34" t="s">
        <v>2503</v>
      </c>
      <c r="G299" s="35">
        <v>691020300063</v>
      </c>
      <c r="H299" s="34" t="s">
        <v>2505</v>
      </c>
      <c r="I299" s="34" t="s">
        <v>56</v>
      </c>
      <c r="J299" s="34" t="s">
        <v>2103</v>
      </c>
      <c r="K299" s="34" t="s">
        <v>2718</v>
      </c>
      <c r="L299" s="34">
        <f>VLOOKUP(U299,[1]Субсидирование!$R$2:$V$1153,5,0)</f>
        <v>60</v>
      </c>
      <c r="M299" s="11">
        <v>140000000</v>
      </c>
      <c r="N299" s="36">
        <v>44700</v>
      </c>
      <c r="O299" s="36">
        <v>44719</v>
      </c>
      <c r="P299" s="34" t="s">
        <v>28</v>
      </c>
      <c r="Q299" s="34" t="s">
        <v>2244</v>
      </c>
      <c r="R299" s="9">
        <v>8.7499999999999994E-2</v>
      </c>
      <c r="S299" s="9">
        <v>0.14749999999999999</v>
      </c>
      <c r="T299" s="34" t="s">
        <v>2507</v>
      </c>
      <c r="U299" s="37">
        <v>49982</v>
      </c>
    </row>
    <row r="300" spans="1:21" s="38" customFormat="1" ht="33" customHeight="1" x14ac:dyDescent="0.25">
      <c r="A300" s="34">
        <v>298</v>
      </c>
      <c r="B300" s="34">
        <v>2022</v>
      </c>
      <c r="C300" s="34" t="s">
        <v>870</v>
      </c>
      <c r="D300" s="34" t="s">
        <v>2631</v>
      </c>
      <c r="E300" s="34" t="s">
        <v>41</v>
      </c>
      <c r="F300" s="34" t="s">
        <v>2717</v>
      </c>
      <c r="G300" s="35">
        <v>690926350032</v>
      </c>
      <c r="H300" s="34" t="s">
        <v>1694</v>
      </c>
      <c r="I300" s="34" t="s">
        <v>56</v>
      </c>
      <c r="J300" s="34" t="s">
        <v>187</v>
      </c>
      <c r="K300" s="34" t="s">
        <v>2718</v>
      </c>
      <c r="L300" s="34">
        <f>VLOOKUP(U300,[1]Субсидирование!$R$2:$V$1153,5,0)</f>
        <v>60</v>
      </c>
      <c r="M300" s="11">
        <v>40000000</v>
      </c>
      <c r="N300" s="36">
        <v>44867</v>
      </c>
      <c r="O300" s="36">
        <v>44909</v>
      </c>
      <c r="P300" s="34" t="s">
        <v>28</v>
      </c>
      <c r="Q300" s="34" t="s">
        <v>2244</v>
      </c>
      <c r="R300" s="9">
        <v>0.14000000000000001</v>
      </c>
      <c r="S300" s="9">
        <v>0.20499999999999999</v>
      </c>
      <c r="T300" s="34" t="s">
        <v>2719</v>
      </c>
      <c r="U300" s="37">
        <v>56061</v>
      </c>
    </row>
    <row r="301" spans="1:21" s="38" customFormat="1" ht="33" customHeight="1" x14ac:dyDescent="0.25">
      <c r="A301" s="34">
        <v>299</v>
      </c>
      <c r="B301" s="34">
        <v>2021</v>
      </c>
      <c r="C301" s="34" t="s">
        <v>946</v>
      </c>
      <c r="D301" s="34" t="s">
        <v>2680</v>
      </c>
      <c r="E301" s="34" t="s">
        <v>41</v>
      </c>
      <c r="F301" s="34" t="s">
        <v>1629</v>
      </c>
      <c r="G301" s="35">
        <v>690912301781</v>
      </c>
      <c r="H301" s="34" t="s">
        <v>1630</v>
      </c>
      <c r="I301" s="41" t="s">
        <v>56</v>
      </c>
      <c r="J301" s="34" t="s">
        <v>691</v>
      </c>
      <c r="K301" s="34" t="s">
        <v>2718</v>
      </c>
      <c r="L301" s="34">
        <f>VLOOKUP(U301,[1]Субсидирование!$R$2:$V$1153,5,0)</f>
        <v>36</v>
      </c>
      <c r="M301" s="11">
        <v>29200000</v>
      </c>
      <c r="N301" s="36">
        <v>44246</v>
      </c>
      <c r="O301" s="36">
        <v>44256</v>
      </c>
      <c r="P301" s="36" t="s">
        <v>28</v>
      </c>
      <c r="Q301" s="34" t="s">
        <v>2244</v>
      </c>
      <c r="R301" s="9">
        <v>0.08</v>
      </c>
      <c r="S301" s="9">
        <v>0.14000000000000001</v>
      </c>
      <c r="T301" s="44" t="s">
        <v>1631</v>
      </c>
      <c r="U301" s="37">
        <v>38523</v>
      </c>
    </row>
    <row r="302" spans="1:21" s="38" customFormat="1" ht="33" customHeight="1" x14ac:dyDescent="0.25">
      <c r="A302" s="34">
        <v>300</v>
      </c>
      <c r="B302" s="34">
        <v>2019</v>
      </c>
      <c r="C302" s="34" t="s">
        <v>854</v>
      </c>
      <c r="D302" s="34" t="s">
        <v>2631</v>
      </c>
      <c r="E302" s="34" t="s">
        <v>41</v>
      </c>
      <c r="F302" s="34" t="s">
        <v>178</v>
      </c>
      <c r="G302" s="35">
        <v>690813300587</v>
      </c>
      <c r="H302" s="34" t="s">
        <v>179</v>
      </c>
      <c r="I302" s="34" t="s">
        <v>56</v>
      </c>
      <c r="J302" s="34" t="s">
        <v>180</v>
      </c>
      <c r="K302" s="34" t="s">
        <v>2718</v>
      </c>
      <c r="L302" s="34">
        <f>VLOOKUP(U302,[1]Субсидирование!$R$2:$V$1153,5,0)</f>
        <v>60</v>
      </c>
      <c r="M302" s="11">
        <v>175000000</v>
      </c>
      <c r="N302" s="36">
        <v>43677</v>
      </c>
      <c r="O302" s="36">
        <v>43693</v>
      </c>
      <c r="P302" s="34" t="s">
        <v>28</v>
      </c>
      <c r="Q302" s="34" t="s">
        <v>2244</v>
      </c>
      <c r="R302" s="9">
        <v>8.9499999999999996E-2</v>
      </c>
      <c r="S302" s="9">
        <v>0.14949999999999999</v>
      </c>
      <c r="T302" s="34" t="s">
        <v>95</v>
      </c>
      <c r="U302" s="37">
        <v>25061</v>
      </c>
    </row>
    <row r="303" spans="1:21" s="38" customFormat="1" ht="33" customHeight="1" x14ac:dyDescent="0.25">
      <c r="A303" s="34">
        <v>301</v>
      </c>
      <c r="B303" s="34">
        <v>2020</v>
      </c>
      <c r="C303" s="34" t="s">
        <v>972</v>
      </c>
      <c r="D303" s="79" t="s">
        <v>3021</v>
      </c>
      <c r="E303" s="34" t="s">
        <v>41</v>
      </c>
      <c r="F303" s="34" t="s">
        <v>631</v>
      </c>
      <c r="G303" s="35">
        <v>690805300107</v>
      </c>
      <c r="H303" s="34" t="s">
        <v>399</v>
      </c>
      <c r="I303" s="34" t="s">
        <v>115</v>
      </c>
      <c r="J303" s="34" t="s">
        <v>116</v>
      </c>
      <c r="K303" s="34" t="s">
        <v>2718</v>
      </c>
      <c r="L303" s="34">
        <f>VLOOKUP(U303,[1]Субсидирование!$R$2:$V$1153,5,0)</f>
        <v>60</v>
      </c>
      <c r="M303" s="11">
        <v>12000000</v>
      </c>
      <c r="N303" s="36">
        <v>43864</v>
      </c>
      <c r="O303" s="36">
        <v>43903</v>
      </c>
      <c r="P303" s="34" t="s">
        <v>28</v>
      </c>
      <c r="Q303" s="34" t="s">
        <v>2244</v>
      </c>
      <c r="R303" s="9">
        <v>0.09</v>
      </c>
      <c r="S303" s="9">
        <v>0.15</v>
      </c>
      <c r="T303" s="34" t="s">
        <v>632</v>
      </c>
      <c r="U303" s="37">
        <v>28162</v>
      </c>
    </row>
    <row r="304" spans="1:21" s="38" customFormat="1" ht="33" customHeight="1" x14ac:dyDescent="0.25">
      <c r="A304" s="34">
        <v>302</v>
      </c>
      <c r="B304" s="34">
        <v>2020</v>
      </c>
      <c r="C304" s="34" t="s">
        <v>973</v>
      </c>
      <c r="D304" s="34" t="s">
        <v>2631</v>
      </c>
      <c r="E304" s="34" t="s">
        <v>41</v>
      </c>
      <c r="F304" s="34" t="s">
        <v>659</v>
      </c>
      <c r="G304" s="35">
        <v>690525302161</v>
      </c>
      <c r="H304" s="34" t="s">
        <v>660</v>
      </c>
      <c r="I304" s="34" t="s">
        <v>2745</v>
      </c>
      <c r="J304" s="34" t="s">
        <v>661</v>
      </c>
      <c r="K304" s="34" t="s">
        <v>2718</v>
      </c>
      <c r="L304" s="34">
        <f>VLOOKUP(U304,[1]Субсидирование!$R$2:$V$1153,5,0)</f>
        <v>60</v>
      </c>
      <c r="M304" s="11">
        <v>13743000</v>
      </c>
      <c r="N304" s="36">
        <v>43871</v>
      </c>
      <c r="O304" s="36">
        <v>43871</v>
      </c>
      <c r="P304" s="34" t="s">
        <v>28</v>
      </c>
      <c r="Q304" s="34" t="s">
        <v>2244</v>
      </c>
      <c r="R304" s="9">
        <v>0.09</v>
      </c>
      <c r="S304" s="9">
        <v>0.15</v>
      </c>
      <c r="T304" s="34" t="s">
        <v>632</v>
      </c>
      <c r="U304" s="37">
        <v>28246</v>
      </c>
    </row>
    <row r="305" spans="1:21" s="38" customFormat="1" ht="33" customHeight="1" x14ac:dyDescent="0.25">
      <c r="A305" s="34">
        <v>303</v>
      </c>
      <c r="B305" s="34">
        <v>2021</v>
      </c>
      <c r="C305" s="34" t="s">
        <v>946</v>
      </c>
      <c r="D305" s="79" t="s">
        <v>3021</v>
      </c>
      <c r="E305" s="34" t="s">
        <v>41</v>
      </c>
      <c r="F305" s="34" t="s">
        <v>1787</v>
      </c>
      <c r="G305" s="35">
        <v>690308400323</v>
      </c>
      <c r="H305" s="34" t="s">
        <v>1788</v>
      </c>
      <c r="I305" s="41" t="s">
        <v>56</v>
      </c>
      <c r="J305" s="34" t="s">
        <v>392</v>
      </c>
      <c r="K305" s="34" t="s">
        <v>2718</v>
      </c>
      <c r="L305" s="34">
        <f>VLOOKUP(U305,[1]Субсидирование!$R$2:$V$1153,5,0)</f>
        <v>60</v>
      </c>
      <c r="M305" s="11">
        <v>60000000</v>
      </c>
      <c r="N305" s="36">
        <v>44328</v>
      </c>
      <c r="O305" s="36">
        <v>44356</v>
      </c>
      <c r="P305" s="36" t="s">
        <v>28</v>
      </c>
      <c r="Q305" s="34" t="s">
        <v>2244</v>
      </c>
      <c r="R305" s="43">
        <v>0.08</v>
      </c>
      <c r="S305" s="44">
        <v>0.14000000000000001</v>
      </c>
      <c r="T305" s="44" t="s">
        <v>1789</v>
      </c>
      <c r="U305" s="37">
        <v>40496</v>
      </c>
    </row>
    <row r="306" spans="1:21" s="38" customFormat="1" ht="33" customHeight="1" x14ac:dyDescent="0.25">
      <c r="A306" s="34">
        <v>304</v>
      </c>
      <c r="B306" s="34">
        <v>2019</v>
      </c>
      <c r="C306" s="34" t="s">
        <v>832</v>
      </c>
      <c r="D306" s="34" t="s">
        <v>2614</v>
      </c>
      <c r="E306" s="34" t="s">
        <v>41</v>
      </c>
      <c r="F306" s="34" t="s">
        <v>230</v>
      </c>
      <c r="G306" s="35">
        <v>681225301758</v>
      </c>
      <c r="H306" s="34" t="s">
        <v>231</v>
      </c>
      <c r="I306" s="34" t="s">
        <v>56</v>
      </c>
      <c r="J306" s="34" t="s">
        <v>232</v>
      </c>
      <c r="K306" s="34" t="s">
        <v>2718</v>
      </c>
      <c r="L306" s="34">
        <f>VLOOKUP(U306,[1]Субсидирование!$R$2:$V$1153,5,0)</f>
        <v>84</v>
      </c>
      <c r="M306" s="11">
        <v>80000000</v>
      </c>
      <c r="N306" s="36">
        <v>43703</v>
      </c>
      <c r="O306" s="36">
        <v>43719</v>
      </c>
      <c r="P306" s="34" t="s">
        <v>28</v>
      </c>
      <c r="Q306" s="34" t="s">
        <v>35</v>
      </c>
      <c r="R306" s="9">
        <v>0.09</v>
      </c>
      <c r="S306" s="9">
        <v>0.15</v>
      </c>
      <c r="T306" s="34" t="s">
        <v>95</v>
      </c>
      <c r="U306" s="37">
        <v>25510</v>
      </c>
    </row>
    <row r="307" spans="1:21" s="38" customFormat="1" ht="33" customHeight="1" x14ac:dyDescent="0.25">
      <c r="A307" s="34">
        <v>305</v>
      </c>
      <c r="B307" s="34">
        <v>2020</v>
      </c>
      <c r="C307" s="34" t="s">
        <v>874</v>
      </c>
      <c r="D307" s="34" t="s">
        <v>213</v>
      </c>
      <c r="E307" s="34" t="s">
        <v>41</v>
      </c>
      <c r="F307" s="34" t="s">
        <v>804</v>
      </c>
      <c r="G307" s="35">
        <v>681217400643</v>
      </c>
      <c r="H307" s="34" t="s">
        <v>805</v>
      </c>
      <c r="I307" s="34" t="s">
        <v>115</v>
      </c>
      <c r="J307" s="34" t="s">
        <v>698</v>
      </c>
      <c r="K307" s="34" t="s">
        <v>2718</v>
      </c>
      <c r="L307" s="34">
        <f>VLOOKUP(U307,[1]Субсидирование!$R$2:$V$1153,5,0)</f>
        <v>60</v>
      </c>
      <c r="M307" s="11">
        <v>10000000</v>
      </c>
      <c r="N307" s="36">
        <v>43909</v>
      </c>
      <c r="O307" s="36">
        <v>44063</v>
      </c>
      <c r="P307" s="34" t="s">
        <v>28</v>
      </c>
      <c r="Q307" s="34" t="s">
        <v>2244</v>
      </c>
      <c r="R307" s="9">
        <v>0.09</v>
      </c>
      <c r="S307" s="9">
        <v>0.15</v>
      </c>
      <c r="T307" s="39" t="s">
        <v>806</v>
      </c>
      <c r="U307" s="37">
        <v>28964</v>
      </c>
    </row>
    <row r="308" spans="1:21" s="38" customFormat="1" ht="33" customHeight="1" x14ac:dyDescent="0.25">
      <c r="A308" s="34">
        <v>306</v>
      </c>
      <c r="B308" s="34">
        <v>2020</v>
      </c>
      <c r="C308" s="34" t="s">
        <v>971</v>
      </c>
      <c r="D308" s="34" t="s">
        <v>213</v>
      </c>
      <c r="E308" s="34" t="s">
        <v>41</v>
      </c>
      <c r="F308" s="34" t="s">
        <v>727</v>
      </c>
      <c r="G308" s="35">
        <v>681208300013</v>
      </c>
      <c r="H308" s="34" t="s">
        <v>728</v>
      </c>
      <c r="I308" s="34" t="s">
        <v>56</v>
      </c>
      <c r="J308" s="34" t="s">
        <v>729</v>
      </c>
      <c r="K308" s="34" t="s">
        <v>2720</v>
      </c>
      <c r="L308" s="34">
        <f>VLOOKUP(U308,[1]Субсидирование!$R$2:$V$1153,5,0)</f>
        <v>60</v>
      </c>
      <c r="M308" s="11">
        <v>28000000</v>
      </c>
      <c r="N308" s="36">
        <v>43783</v>
      </c>
      <c r="O308" s="36">
        <v>43797</v>
      </c>
      <c r="P308" s="36" t="s">
        <v>28</v>
      </c>
      <c r="Q308" s="36" t="s">
        <v>93</v>
      </c>
      <c r="R308" s="9">
        <v>0.09</v>
      </c>
      <c r="S308" s="9">
        <v>0.15</v>
      </c>
      <c r="T308" s="34" t="s">
        <v>730</v>
      </c>
      <c r="U308" s="37">
        <v>27099</v>
      </c>
    </row>
    <row r="309" spans="1:21" s="38" customFormat="1" ht="33" customHeight="1" x14ac:dyDescent="0.25">
      <c r="A309" s="34">
        <v>307</v>
      </c>
      <c r="B309" s="34">
        <v>2023</v>
      </c>
      <c r="C309" s="34" t="s">
        <v>855</v>
      </c>
      <c r="D309" s="34" t="s">
        <v>2614</v>
      </c>
      <c r="E309" s="34" t="s">
        <v>41</v>
      </c>
      <c r="F309" s="34" t="s">
        <v>2902</v>
      </c>
      <c r="G309" s="35">
        <v>681009400018</v>
      </c>
      <c r="H309" s="34" t="s">
        <v>2886</v>
      </c>
      <c r="I309" s="34" t="s">
        <v>2745</v>
      </c>
      <c r="J309" s="34" t="s">
        <v>1747</v>
      </c>
      <c r="K309" s="34" t="s">
        <v>2718</v>
      </c>
      <c r="L309" s="34">
        <f>VLOOKUP(U309,[1]Субсидирование!$R$2:$V$1153,5,0)</f>
        <v>60</v>
      </c>
      <c r="M309" s="11">
        <v>200000000</v>
      </c>
      <c r="N309" s="36">
        <v>45012</v>
      </c>
      <c r="O309" s="36">
        <v>45042</v>
      </c>
      <c r="P309" s="34" t="s">
        <v>28</v>
      </c>
      <c r="Q309" s="34" t="s">
        <v>2244</v>
      </c>
      <c r="R309" s="46">
        <v>0.13250000000000001</v>
      </c>
      <c r="S309" s="46">
        <v>0.21249999999999999</v>
      </c>
      <c r="T309" s="34" t="s">
        <v>2903</v>
      </c>
      <c r="U309" s="37">
        <v>63470</v>
      </c>
    </row>
    <row r="310" spans="1:21" s="38" customFormat="1" ht="33" customHeight="1" x14ac:dyDescent="0.25">
      <c r="A310" s="34">
        <v>308</v>
      </c>
      <c r="B310" s="34">
        <v>2020</v>
      </c>
      <c r="C310" s="34" t="s">
        <v>874</v>
      </c>
      <c r="D310" s="34" t="s">
        <v>2680</v>
      </c>
      <c r="E310" s="34" t="s">
        <v>41</v>
      </c>
      <c r="F310" s="34" t="s">
        <v>640</v>
      </c>
      <c r="G310" s="35">
        <v>680729301001</v>
      </c>
      <c r="H310" s="34" t="s">
        <v>641</v>
      </c>
      <c r="I310" s="34" t="s">
        <v>56</v>
      </c>
      <c r="J310" s="34" t="s">
        <v>258</v>
      </c>
      <c r="K310" s="34" t="s">
        <v>2720</v>
      </c>
      <c r="L310" s="34">
        <f>VLOOKUP(U310,[1]Субсидирование!$R$2:$V$1153,5,0)</f>
        <v>60</v>
      </c>
      <c r="M310" s="11">
        <v>40541550</v>
      </c>
      <c r="N310" s="36">
        <v>43871</v>
      </c>
      <c r="O310" s="36">
        <v>43895</v>
      </c>
      <c r="P310" s="34" t="s">
        <v>28</v>
      </c>
      <c r="Q310" s="34" t="s">
        <v>2244</v>
      </c>
      <c r="R310" s="9">
        <v>0.09</v>
      </c>
      <c r="S310" s="9">
        <v>0.15</v>
      </c>
      <c r="T310" s="34" t="s">
        <v>642</v>
      </c>
      <c r="U310" s="37">
        <v>28155</v>
      </c>
    </row>
    <row r="311" spans="1:21" s="38" customFormat="1" ht="33" customHeight="1" x14ac:dyDescent="0.25">
      <c r="A311" s="34">
        <v>309</v>
      </c>
      <c r="B311" s="34">
        <v>2020</v>
      </c>
      <c r="C311" s="34" t="s">
        <v>967</v>
      </c>
      <c r="D311" s="34" t="s">
        <v>59</v>
      </c>
      <c r="E311" s="34" t="s">
        <v>42</v>
      </c>
      <c r="F311" s="34" t="s">
        <v>1228</v>
      </c>
      <c r="G311" s="35">
        <v>680601401061</v>
      </c>
      <c r="H311" s="34" t="s">
        <v>1229</v>
      </c>
      <c r="I311" s="34" t="s">
        <v>56</v>
      </c>
      <c r="J311" s="34" t="s">
        <v>183</v>
      </c>
      <c r="K311" s="34" t="s">
        <v>2718</v>
      </c>
      <c r="L311" s="34">
        <f>VLOOKUP(U311,[1]Субсидирование!$R$2:$V$1153,5,0)</f>
        <v>60</v>
      </c>
      <c r="M311" s="11">
        <v>100000000</v>
      </c>
      <c r="N311" s="36">
        <v>44064</v>
      </c>
      <c r="O311" s="36">
        <v>44076</v>
      </c>
      <c r="P311" s="34" t="s">
        <v>28</v>
      </c>
      <c r="Q311" s="34" t="s">
        <v>93</v>
      </c>
      <c r="R311" s="9">
        <v>0.09</v>
      </c>
      <c r="S311" s="9">
        <v>0.15</v>
      </c>
      <c r="T311" s="34" t="s">
        <v>1230</v>
      </c>
      <c r="U311" s="37">
        <v>32760</v>
      </c>
    </row>
    <row r="312" spans="1:21" s="38" customFormat="1" ht="33" customHeight="1" x14ac:dyDescent="0.25">
      <c r="A312" s="34">
        <v>310</v>
      </c>
      <c r="B312" s="34">
        <v>2019</v>
      </c>
      <c r="C312" s="34" t="s">
        <v>874</v>
      </c>
      <c r="D312" s="34" t="s">
        <v>18</v>
      </c>
      <c r="E312" s="34" t="s">
        <v>41</v>
      </c>
      <c r="F312" s="34" t="s">
        <v>465</v>
      </c>
      <c r="G312" s="35">
        <v>680504401926</v>
      </c>
      <c r="H312" s="34" t="s">
        <v>466</v>
      </c>
      <c r="I312" s="34" t="s">
        <v>56</v>
      </c>
      <c r="J312" s="34" t="s">
        <v>423</v>
      </c>
      <c r="K312" s="34" t="s">
        <v>2718</v>
      </c>
      <c r="L312" s="34">
        <f>VLOOKUP(U312,[1]Субсидирование!$R$2:$V$1153,5,0)</f>
        <v>36</v>
      </c>
      <c r="M312" s="11">
        <v>8900000</v>
      </c>
      <c r="N312" s="36">
        <v>43790</v>
      </c>
      <c r="O312" s="36">
        <v>43795</v>
      </c>
      <c r="P312" s="34" t="s">
        <v>28</v>
      </c>
      <c r="Q312" s="34" t="s">
        <v>93</v>
      </c>
      <c r="R312" s="9">
        <v>0.09</v>
      </c>
      <c r="S312" s="9">
        <v>0.15</v>
      </c>
      <c r="T312" s="34"/>
      <c r="U312" s="37">
        <v>27077</v>
      </c>
    </row>
    <row r="313" spans="1:21" s="38" customFormat="1" ht="33" customHeight="1" x14ac:dyDescent="0.25">
      <c r="A313" s="34">
        <v>311</v>
      </c>
      <c r="B313" s="34">
        <v>2022</v>
      </c>
      <c r="C313" s="34" t="s">
        <v>946</v>
      </c>
      <c r="D313" s="34" t="s">
        <v>18</v>
      </c>
      <c r="E313" s="34" t="s">
        <v>42</v>
      </c>
      <c r="F313" s="34" t="s">
        <v>2600</v>
      </c>
      <c r="G313" s="35">
        <v>680315400534</v>
      </c>
      <c r="H313" s="34" t="s">
        <v>2601</v>
      </c>
      <c r="I313" s="34" t="s">
        <v>56</v>
      </c>
      <c r="J313" s="34" t="s">
        <v>2103</v>
      </c>
      <c r="K313" s="34" t="s">
        <v>2718</v>
      </c>
      <c r="L313" s="34">
        <f>VLOOKUP(U313,[1]Субсидирование!$R$2:$V$1153,5,0)</f>
        <v>60</v>
      </c>
      <c r="M313" s="11">
        <v>5000000</v>
      </c>
      <c r="N313" s="36">
        <v>44763</v>
      </c>
      <c r="O313" s="36">
        <v>44798</v>
      </c>
      <c r="P313" s="34" t="s">
        <v>28</v>
      </c>
      <c r="Q313" s="34" t="s">
        <v>2244</v>
      </c>
      <c r="R313" s="9">
        <v>0.1</v>
      </c>
      <c r="S313" s="9">
        <v>0.15</v>
      </c>
      <c r="T313" s="34" t="s">
        <v>2602</v>
      </c>
      <c r="U313" s="37">
        <v>52172</v>
      </c>
    </row>
    <row r="314" spans="1:21" s="38" customFormat="1" ht="33" customHeight="1" x14ac:dyDescent="0.25">
      <c r="A314" s="34">
        <v>312</v>
      </c>
      <c r="B314" s="34">
        <v>2021</v>
      </c>
      <c r="C314" s="34" t="s">
        <v>972</v>
      </c>
      <c r="D314" s="34" t="s">
        <v>2631</v>
      </c>
      <c r="E314" s="34" t="s">
        <v>41</v>
      </c>
      <c r="F314" s="34" t="s">
        <v>1924</v>
      </c>
      <c r="G314" s="35">
        <v>680313401760</v>
      </c>
      <c r="H314" s="34" t="s">
        <v>1925</v>
      </c>
      <c r="I314" s="41" t="s">
        <v>56</v>
      </c>
      <c r="J314" s="34" t="s">
        <v>1003</v>
      </c>
      <c r="K314" s="34" t="s">
        <v>2718</v>
      </c>
      <c r="L314" s="34">
        <f>VLOOKUP(U314,[1]Субсидирование!$R$2:$V$1153,5,0)</f>
        <v>60</v>
      </c>
      <c r="M314" s="11">
        <v>20000000</v>
      </c>
      <c r="N314" s="36">
        <v>44391</v>
      </c>
      <c r="O314" s="36">
        <v>44417</v>
      </c>
      <c r="P314" s="36" t="s">
        <v>28</v>
      </c>
      <c r="Q314" s="34" t="s">
        <v>2244</v>
      </c>
      <c r="R314" s="39">
        <v>8.9499999999999996E-2</v>
      </c>
      <c r="S314" s="39">
        <v>0.14949999999999999</v>
      </c>
      <c r="T314" s="44" t="s">
        <v>674</v>
      </c>
      <c r="U314" s="37">
        <v>42190</v>
      </c>
    </row>
    <row r="315" spans="1:21" s="38" customFormat="1" ht="33" customHeight="1" x14ac:dyDescent="0.25">
      <c r="A315" s="34">
        <v>313</v>
      </c>
      <c r="B315" s="34">
        <v>2019</v>
      </c>
      <c r="C315" s="34" t="s">
        <v>850</v>
      </c>
      <c r="D315" s="34" t="s">
        <v>213</v>
      </c>
      <c r="E315" s="34" t="s">
        <v>41</v>
      </c>
      <c r="F315" s="34" t="s">
        <v>411</v>
      </c>
      <c r="G315" s="35">
        <v>680303399036</v>
      </c>
      <c r="H315" s="34" t="s">
        <v>412</v>
      </c>
      <c r="I315" s="34" t="s">
        <v>56</v>
      </c>
      <c r="J315" s="34" t="s">
        <v>377</v>
      </c>
      <c r="K315" s="34" t="s">
        <v>2718</v>
      </c>
      <c r="L315" s="34">
        <f>VLOOKUP(U315,[1]Субсидирование!$R$2:$V$1153,5,0)</f>
        <v>60</v>
      </c>
      <c r="M315" s="11">
        <v>12000000</v>
      </c>
      <c r="N315" s="36">
        <v>43767</v>
      </c>
      <c r="O315" s="36">
        <v>43805</v>
      </c>
      <c r="P315" s="34" t="s">
        <v>28</v>
      </c>
      <c r="Q315" s="34" t="s">
        <v>35</v>
      </c>
      <c r="R315" s="9">
        <v>0.09</v>
      </c>
      <c r="S315" s="9">
        <v>0.15</v>
      </c>
      <c r="T315" s="34" t="s">
        <v>95</v>
      </c>
      <c r="U315" s="37">
        <v>26811</v>
      </c>
    </row>
    <row r="316" spans="1:21" s="38" customFormat="1" ht="33" customHeight="1" x14ac:dyDescent="0.25">
      <c r="A316" s="34">
        <v>314</v>
      </c>
      <c r="B316" s="34">
        <v>2019</v>
      </c>
      <c r="C316" s="41" t="s">
        <v>855</v>
      </c>
      <c r="D316" s="34" t="s">
        <v>2680</v>
      </c>
      <c r="E316" s="34" t="s">
        <v>41</v>
      </c>
      <c r="F316" s="34" t="s">
        <v>468</v>
      </c>
      <c r="G316" s="35">
        <v>671101401926</v>
      </c>
      <c r="H316" s="34" t="s">
        <v>469</v>
      </c>
      <c r="I316" s="34" t="s">
        <v>56</v>
      </c>
      <c r="J316" s="34" t="s">
        <v>392</v>
      </c>
      <c r="K316" s="34" t="s">
        <v>2720</v>
      </c>
      <c r="L316" s="34">
        <f>VLOOKUP(U316,[1]Субсидирование!$R$2:$V$1153,5,0)</f>
        <v>60</v>
      </c>
      <c r="M316" s="11">
        <v>7000000</v>
      </c>
      <c r="N316" s="36">
        <v>43789</v>
      </c>
      <c r="O316" s="36">
        <v>43811</v>
      </c>
      <c r="P316" s="34" t="s">
        <v>28</v>
      </c>
      <c r="Q316" s="34" t="s">
        <v>2244</v>
      </c>
      <c r="R316" s="9">
        <v>8.9499999999999996E-2</v>
      </c>
      <c r="S316" s="9">
        <v>0.14949999999999999</v>
      </c>
      <c r="T316" s="34" t="s">
        <v>95</v>
      </c>
      <c r="U316" s="37">
        <v>27155</v>
      </c>
    </row>
    <row r="317" spans="1:21" s="38" customFormat="1" ht="33" customHeight="1" x14ac:dyDescent="0.25">
      <c r="A317" s="34">
        <v>315</v>
      </c>
      <c r="B317" s="34">
        <v>2021</v>
      </c>
      <c r="C317" s="34" t="s">
        <v>854</v>
      </c>
      <c r="D317" s="34" t="s">
        <v>213</v>
      </c>
      <c r="E317" s="34" t="s">
        <v>41</v>
      </c>
      <c r="F317" s="34" t="s">
        <v>1304</v>
      </c>
      <c r="G317" s="35">
        <v>670902300993</v>
      </c>
      <c r="H317" s="34" t="s">
        <v>1305</v>
      </c>
      <c r="I317" s="34" t="s">
        <v>56</v>
      </c>
      <c r="J317" s="34" t="s">
        <v>1306</v>
      </c>
      <c r="K317" s="34" t="s">
        <v>2718</v>
      </c>
      <c r="L317" s="34">
        <f>VLOOKUP(U317,[1]Субсидирование!$R$2:$V$1153,5,0)</f>
        <v>60</v>
      </c>
      <c r="M317" s="11">
        <v>40000000</v>
      </c>
      <c r="N317" s="36">
        <v>44098</v>
      </c>
      <c r="O317" s="36">
        <v>44218</v>
      </c>
      <c r="P317" s="36" t="s">
        <v>28</v>
      </c>
      <c r="Q317" s="34" t="s">
        <v>93</v>
      </c>
      <c r="R317" s="9">
        <v>0.09</v>
      </c>
      <c r="S317" s="9">
        <v>0.15</v>
      </c>
      <c r="T317" s="53" t="s">
        <v>1307</v>
      </c>
      <c r="U317" s="37">
        <v>33680</v>
      </c>
    </row>
    <row r="318" spans="1:21" s="38" customFormat="1" ht="33" customHeight="1" x14ac:dyDescent="0.25">
      <c r="A318" s="34">
        <v>316</v>
      </c>
      <c r="B318" s="34">
        <v>2020</v>
      </c>
      <c r="C318" s="34" t="s">
        <v>874</v>
      </c>
      <c r="D318" s="34" t="s">
        <v>213</v>
      </c>
      <c r="E318" s="34" t="s">
        <v>41</v>
      </c>
      <c r="F318" s="34" t="s">
        <v>1161</v>
      </c>
      <c r="G318" s="35">
        <v>670803302189</v>
      </c>
      <c r="H318" s="34" t="s">
        <v>264</v>
      </c>
      <c r="I318" s="34" t="s">
        <v>115</v>
      </c>
      <c r="J318" s="34" t="s">
        <v>698</v>
      </c>
      <c r="K318" s="34" t="s">
        <v>2718</v>
      </c>
      <c r="L318" s="34">
        <f>VLOOKUP(U318,[1]Субсидирование!$R$2:$V$1153,5,0)</f>
        <v>84</v>
      </c>
      <c r="M318" s="11">
        <v>50000000</v>
      </c>
      <c r="N318" s="36">
        <v>44048</v>
      </c>
      <c r="O318" s="36">
        <v>44099</v>
      </c>
      <c r="P318" s="34" t="s">
        <v>28</v>
      </c>
      <c r="Q318" s="34" t="s">
        <v>2244</v>
      </c>
      <c r="R318" s="9">
        <v>0.09</v>
      </c>
      <c r="S318" s="9">
        <v>0.15</v>
      </c>
      <c r="T318" s="39" t="s">
        <v>1162</v>
      </c>
      <c r="U318" s="37">
        <v>32045</v>
      </c>
    </row>
    <row r="319" spans="1:21" s="38" customFormat="1" ht="33" customHeight="1" x14ac:dyDescent="0.25">
      <c r="A319" s="34">
        <v>317</v>
      </c>
      <c r="B319" s="34">
        <v>2020</v>
      </c>
      <c r="C319" s="34" t="s">
        <v>971</v>
      </c>
      <c r="D319" s="34" t="s">
        <v>2631</v>
      </c>
      <c r="E319" s="34" t="s">
        <v>41</v>
      </c>
      <c r="F319" s="34" t="s">
        <v>563</v>
      </c>
      <c r="G319" s="35">
        <v>670516300856</v>
      </c>
      <c r="H319" s="34" t="s">
        <v>564</v>
      </c>
      <c r="I319" s="34" t="s">
        <v>56</v>
      </c>
      <c r="J319" s="34" t="s">
        <v>187</v>
      </c>
      <c r="K319" s="34" t="s">
        <v>2718</v>
      </c>
      <c r="L319" s="34">
        <f>VLOOKUP(U319,[1]Субсидирование!$R$2:$V$1153,5,0)</f>
        <v>60</v>
      </c>
      <c r="M319" s="11">
        <v>30000000</v>
      </c>
      <c r="N319" s="36">
        <v>43824</v>
      </c>
      <c r="O319" s="36">
        <v>43826</v>
      </c>
      <c r="P319" s="34" t="s">
        <v>28</v>
      </c>
      <c r="Q319" s="34" t="s">
        <v>35</v>
      </c>
      <c r="R319" s="9">
        <v>0.09</v>
      </c>
      <c r="S319" s="9">
        <v>0.15</v>
      </c>
      <c r="T319" s="34" t="s">
        <v>95</v>
      </c>
      <c r="U319" s="37">
        <v>27821</v>
      </c>
    </row>
    <row r="320" spans="1:21" s="38" customFormat="1" ht="33" customHeight="1" x14ac:dyDescent="0.25">
      <c r="A320" s="34">
        <v>318</v>
      </c>
      <c r="B320" s="34">
        <v>2020</v>
      </c>
      <c r="C320" s="34" t="s">
        <v>853</v>
      </c>
      <c r="D320" s="34" t="s">
        <v>2614</v>
      </c>
      <c r="E320" s="34" t="s">
        <v>41</v>
      </c>
      <c r="F320" s="34" t="s">
        <v>1444</v>
      </c>
      <c r="G320" s="35">
        <v>670315450033</v>
      </c>
      <c r="H320" s="34" t="s">
        <v>1445</v>
      </c>
      <c r="I320" s="34" t="s">
        <v>56</v>
      </c>
      <c r="J320" s="34" t="s">
        <v>614</v>
      </c>
      <c r="K320" s="34" t="s">
        <v>2720</v>
      </c>
      <c r="L320" s="34">
        <f>VLOOKUP(U320,[1]Субсидирование!$R$2:$V$1153,5,0)</f>
        <v>24</v>
      </c>
      <c r="M320" s="11">
        <v>3500000</v>
      </c>
      <c r="N320" s="36">
        <v>44145</v>
      </c>
      <c r="O320" s="36">
        <v>44176</v>
      </c>
      <c r="P320" s="36" t="s">
        <v>28</v>
      </c>
      <c r="Q320" s="34" t="s">
        <v>93</v>
      </c>
      <c r="R320" s="9">
        <v>8.9499999999999996E-2</v>
      </c>
      <c r="S320" s="9">
        <v>0.14949999999999999</v>
      </c>
      <c r="T320" s="34" t="s">
        <v>1446</v>
      </c>
      <c r="U320" s="37">
        <v>35223</v>
      </c>
    </row>
    <row r="321" spans="1:22" s="38" customFormat="1" ht="33" customHeight="1" x14ac:dyDescent="0.25">
      <c r="A321" s="34">
        <v>319</v>
      </c>
      <c r="B321" s="34">
        <v>2020</v>
      </c>
      <c r="C321" s="41" t="s">
        <v>855</v>
      </c>
      <c r="D321" s="34" t="s">
        <v>59</v>
      </c>
      <c r="E321" s="34" t="s">
        <v>41</v>
      </c>
      <c r="F321" s="34" t="s">
        <v>595</v>
      </c>
      <c r="G321" s="40">
        <v>670215402783</v>
      </c>
      <c r="H321" s="34" t="s">
        <v>596</v>
      </c>
      <c r="I321" s="34" t="s">
        <v>56</v>
      </c>
      <c r="J321" s="34" t="s">
        <v>155</v>
      </c>
      <c r="K321" s="34" t="s">
        <v>2720</v>
      </c>
      <c r="L321" s="34">
        <f>VLOOKUP(U321,[1]Субсидирование!$R$2:$V$1153,5,0)</f>
        <v>60</v>
      </c>
      <c r="M321" s="11">
        <v>45000000</v>
      </c>
      <c r="N321" s="36">
        <v>43825</v>
      </c>
      <c r="O321" s="36">
        <v>43829</v>
      </c>
      <c r="P321" s="34" t="s">
        <v>28</v>
      </c>
      <c r="Q321" s="34" t="s">
        <v>35</v>
      </c>
      <c r="R321" s="9">
        <v>0.09</v>
      </c>
      <c r="S321" s="9">
        <v>0.15</v>
      </c>
      <c r="T321" s="34" t="s">
        <v>1124</v>
      </c>
      <c r="U321" s="37">
        <v>27445</v>
      </c>
    </row>
    <row r="322" spans="1:22" s="38" customFormat="1" ht="33" customHeight="1" x14ac:dyDescent="0.25">
      <c r="A322" s="34">
        <v>320</v>
      </c>
      <c r="B322" s="34">
        <v>2021</v>
      </c>
      <c r="C322" s="34" t="s">
        <v>874</v>
      </c>
      <c r="D322" s="34" t="s">
        <v>213</v>
      </c>
      <c r="E322" s="34" t="s">
        <v>42</v>
      </c>
      <c r="F322" s="34" t="s">
        <v>2321</v>
      </c>
      <c r="G322" s="35">
        <v>660721401308</v>
      </c>
      <c r="H322" s="34" t="s">
        <v>995</v>
      </c>
      <c r="I322" s="34" t="s">
        <v>56</v>
      </c>
      <c r="J322" s="34" t="s">
        <v>2103</v>
      </c>
      <c r="K322" s="34" t="s">
        <v>2718</v>
      </c>
      <c r="L322" s="34">
        <f>VLOOKUP(U322,[1]Субсидирование!$R$2:$V$1153,5,0)</f>
        <v>60</v>
      </c>
      <c r="M322" s="11">
        <v>15000000</v>
      </c>
      <c r="N322" s="36">
        <v>44496</v>
      </c>
      <c r="O322" s="36">
        <v>44551</v>
      </c>
      <c r="P322" s="9" t="s">
        <v>28</v>
      </c>
      <c r="Q322" s="34" t="s">
        <v>2244</v>
      </c>
      <c r="R322" s="9">
        <v>0.1</v>
      </c>
      <c r="S322" s="9">
        <v>0.15</v>
      </c>
      <c r="T322" s="34" t="s">
        <v>674</v>
      </c>
      <c r="U322" s="37">
        <v>45544</v>
      </c>
    </row>
    <row r="323" spans="1:22" s="38" customFormat="1" ht="33" customHeight="1" x14ac:dyDescent="0.25">
      <c r="A323" s="34">
        <v>321</v>
      </c>
      <c r="B323" s="34">
        <v>2020</v>
      </c>
      <c r="C323" s="34" t="s">
        <v>967</v>
      </c>
      <c r="D323" s="79" t="s">
        <v>3021</v>
      </c>
      <c r="E323" s="34" t="s">
        <v>41</v>
      </c>
      <c r="F323" s="34" t="s">
        <v>994</v>
      </c>
      <c r="G323" s="35">
        <v>660503400979</v>
      </c>
      <c r="H323" s="34" t="s">
        <v>995</v>
      </c>
      <c r="I323" s="34" t="s">
        <v>56</v>
      </c>
      <c r="J323" s="34" t="s">
        <v>305</v>
      </c>
      <c r="K323" s="34" t="s">
        <v>2718</v>
      </c>
      <c r="L323" s="34">
        <f>VLOOKUP(U323,[1]Субсидирование!$R$2:$V$1153,5,0)</f>
        <v>60</v>
      </c>
      <c r="M323" s="11">
        <v>5100000</v>
      </c>
      <c r="N323" s="36">
        <v>43964</v>
      </c>
      <c r="O323" s="36">
        <v>43979</v>
      </c>
      <c r="P323" s="34" t="s">
        <v>28</v>
      </c>
      <c r="Q323" s="34" t="s">
        <v>2244</v>
      </c>
      <c r="R323" s="9">
        <v>0.09</v>
      </c>
      <c r="S323" s="9">
        <v>0.15</v>
      </c>
      <c r="T323" s="34" t="s">
        <v>632</v>
      </c>
      <c r="U323" s="37">
        <v>29975</v>
      </c>
    </row>
    <row r="324" spans="1:22" s="38" customFormat="1" ht="33" customHeight="1" x14ac:dyDescent="0.25">
      <c r="A324" s="34">
        <v>322</v>
      </c>
      <c r="B324" s="34">
        <v>2023</v>
      </c>
      <c r="C324" s="34" t="s">
        <v>850</v>
      </c>
      <c r="D324" s="34" t="s">
        <v>213</v>
      </c>
      <c r="E324" s="34" t="s">
        <v>42</v>
      </c>
      <c r="F324" s="34" t="s">
        <v>2916</v>
      </c>
      <c r="G324" s="35">
        <v>660422301653</v>
      </c>
      <c r="H324" s="34" t="s">
        <v>2917</v>
      </c>
      <c r="I324" s="34" t="s">
        <v>56</v>
      </c>
      <c r="J324" s="34" t="s">
        <v>2103</v>
      </c>
      <c r="K324" s="34" t="s">
        <v>2718</v>
      </c>
      <c r="L324" s="34">
        <f>VLOOKUP(U324,[1]Субсидирование!$R$2:$V$1153,5,0)</f>
        <v>60</v>
      </c>
      <c r="M324" s="11">
        <v>30000000</v>
      </c>
      <c r="N324" s="36">
        <v>45029</v>
      </c>
      <c r="O324" s="36">
        <v>45056</v>
      </c>
      <c r="P324" s="34" t="s">
        <v>28</v>
      </c>
      <c r="Q324" s="34" t="s">
        <v>2244</v>
      </c>
      <c r="R324" s="46">
        <v>0.13250000000000001</v>
      </c>
      <c r="S324" s="46">
        <v>0.21249999999999999</v>
      </c>
      <c r="T324" s="34" t="s">
        <v>2918</v>
      </c>
      <c r="U324" s="37">
        <v>64348</v>
      </c>
    </row>
    <row r="325" spans="1:22" s="38" customFormat="1" ht="33" customHeight="1" x14ac:dyDescent="0.25">
      <c r="A325" s="34">
        <v>323</v>
      </c>
      <c r="B325" s="34">
        <v>2020</v>
      </c>
      <c r="C325" s="34" t="s">
        <v>870</v>
      </c>
      <c r="D325" s="34" t="s">
        <v>18</v>
      </c>
      <c r="E325" s="34" t="s">
        <v>41</v>
      </c>
      <c r="F325" s="34" t="s">
        <v>694</v>
      </c>
      <c r="G325" s="35">
        <v>660418450041</v>
      </c>
      <c r="H325" s="34" t="s">
        <v>695</v>
      </c>
      <c r="I325" s="34" t="s">
        <v>56</v>
      </c>
      <c r="J325" s="34" t="s">
        <v>121</v>
      </c>
      <c r="K325" s="34" t="s">
        <v>2718</v>
      </c>
      <c r="L325" s="34">
        <f>VLOOKUP(U325,[1]Субсидирование!$R$2:$V$1153,5,0)</f>
        <v>60</v>
      </c>
      <c r="M325" s="11">
        <v>12400000</v>
      </c>
      <c r="N325" s="36">
        <v>43887</v>
      </c>
      <c r="O325" s="36">
        <v>43965</v>
      </c>
      <c r="P325" s="34" t="s">
        <v>28</v>
      </c>
      <c r="Q325" s="34" t="s">
        <v>2244</v>
      </c>
      <c r="R325" s="9">
        <v>0.09</v>
      </c>
      <c r="S325" s="9">
        <v>0.15</v>
      </c>
      <c r="T325" s="34" t="s">
        <v>696</v>
      </c>
      <c r="U325" s="37">
        <v>28650</v>
      </c>
      <c r="V325" s="38" t="s">
        <v>674</v>
      </c>
    </row>
    <row r="326" spans="1:22" s="38" customFormat="1" ht="33" customHeight="1" x14ac:dyDescent="0.25">
      <c r="A326" s="34">
        <v>324</v>
      </c>
      <c r="B326" s="34">
        <v>2020</v>
      </c>
      <c r="C326" s="34" t="s">
        <v>870</v>
      </c>
      <c r="D326" s="34" t="s">
        <v>18</v>
      </c>
      <c r="E326" s="34" t="s">
        <v>41</v>
      </c>
      <c r="F326" s="34" t="s">
        <v>694</v>
      </c>
      <c r="G326" s="35">
        <v>660418450041</v>
      </c>
      <c r="H326" s="34" t="s">
        <v>695</v>
      </c>
      <c r="I326" s="34" t="s">
        <v>56</v>
      </c>
      <c r="J326" s="34" t="s">
        <v>121</v>
      </c>
      <c r="K326" s="34" t="s">
        <v>1405</v>
      </c>
      <c r="L326" s="34">
        <f>VLOOKUP(U326,[1]Субсидирование!$R$2:$V$1153,5,0)</f>
        <v>36</v>
      </c>
      <c r="M326" s="11">
        <v>2000000</v>
      </c>
      <c r="N326" s="36">
        <v>43887</v>
      </c>
      <c r="O326" s="36">
        <v>43965</v>
      </c>
      <c r="P326" s="34" t="s">
        <v>28</v>
      </c>
      <c r="Q326" s="34" t="s">
        <v>2244</v>
      </c>
      <c r="R326" s="9">
        <v>0.09</v>
      </c>
      <c r="S326" s="9">
        <v>0.15</v>
      </c>
      <c r="T326" s="34" t="s">
        <v>696</v>
      </c>
      <c r="U326" s="37">
        <v>28651</v>
      </c>
    </row>
    <row r="327" spans="1:22" s="38" customFormat="1" ht="33" customHeight="1" x14ac:dyDescent="0.25">
      <c r="A327" s="34">
        <v>325</v>
      </c>
      <c r="B327" s="34">
        <v>2019</v>
      </c>
      <c r="C327" s="34" t="s">
        <v>832</v>
      </c>
      <c r="D327" s="34" t="s">
        <v>18</v>
      </c>
      <c r="E327" s="34" t="s">
        <v>41</v>
      </c>
      <c r="F327" s="34" t="s">
        <v>200</v>
      </c>
      <c r="G327" s="35">
        <v>660412400230</v>
      </c>
      <c r="H327" s="34" t="s">
        <v>201</v>
      </c>
      <c r="I327" s="34" t="s">
        <v>56</v>
      </c>
      <c r="J327" s="34" t="s">
        <v>57</v>
      </c>
      <c r="K327" s="34" t="s">
        <v>2718</v>
      </c>
      <c r="L327" s="34">
        <f>VLOOKUP(U327,[1]Субсидирование!$R$2:$V$1153,5,0)</f>
        <v>84</v>
      </c>
      <c r="M327" s="11">
        <v>85000000</v>
      </c>
      <c r="N327" s="36">
        <v>43678</v>
      </c>
      <c r="O327" s="36">
        <v>43682</v>
      </c>
      <c r="P327" s="34" t="s">
        <v>28</v>
      </c>
      <c r="Q327" s="34" t="s">
        <v>35</v>
      </c>
      <c r="R327" s="9">
        <v>0.09</v>
      </c>
      <c r="S327" s="9">
        <v>0.15</v>
      </c>
      <c r="T327" s="34" t="s">
        <v>202</v>
      </c>
      <c r="U327" s="37">
        <v>25084</v>
      </c>
    </row>
    <row r="328" spans="1:22" s="38" customFormat="1" ht="33" customHeight="1" x14ac:dyDescent="0.25">
      <c r="A328" s="34">
        <v>326</v>
      </c>
      <c r="B328" s="34">
        <v>2022</v>
      </c>
      <c r="C328" s="34" t="s">
        <v>959</v>
      </c>
      <c r="D328" s="34" t="s">
        <v>213</v>
      </c>
      <c r="E328" s="34" t="s">
        <v>41</v>
      </c>
      <c r="F328" s="34" t="s">
        <v>2454</v>
      </c>
      <c r="G328" s="35">
        <v>660208450327</v>
      </c>
      <c r="H328" s="34" t="s">
        <v>1977</v>
      </c>
      <c r="I328" s="34" t="s">
        <v>56</v>
      </c>
      <c r="J328" s="34" t="s">
        <v>2103</v>
      </c>
      <c r="K328" s="34" t="s">
        <v>2718</v>
      </c>
      <c r="L328" s="34">
        <f>VLOOKUP(U328,[1]Субсидирование!$R$2:$V$1153,5,0)</f>
        <v>60</v>
      </c>
      <c r="M328" s="11">
        <v>41000000</v>
      </c>
      <c r="N328" s="36">
        <v>44559</v>
      </c>
      <c r="O328" s="36">
        <v>44721</v>
      </c>
      <c r="P328" s="9" t="s">
        <v>28</v>
      </c>
      <c r="Q328" s="34" t="s">
        <v>2244</v>
      </c>
      <c r="R328" s="9">
        <v>0.1</v>
      </c>
      <c r="S328" s="9">
        <v>0.15</v>
      </c>
      <c r="T328" s="34" t="s">
        <v>2455</v>
      </c>
      <c r="U328" s="37">
        <v>47751</v>
      </c>
    </row>
    <row r="329" spans="1:22" s="38" customFormat="1" ht="33" customHeight="1" x14ac:dyDescent="0.25">
      <c r="A329" s="34">
        <v>327</v>
      </c>
      <c r="B329" s="34">
        <v>2020</v>
      </c>
      <c r="C329" s="34" t="s">
        <v>959</v>
      </c>
      <c r="D329" s="34" t="s">
        <v>213</v>
      </c>
      <c r="E329" s="34" t="s">
        <v>41</v>
      </c>
      <c r="F329" s="34" t="s">
        <v>1264</v>
      </c>
      <c r="G329" s="35">
        <v>651130300946</v>
      </c>
      <c r="H329" s="34" t="s">
        <v>1265</v>
      </c>
      <c r="I329" s="34" t="s">
        <v>2745</v>
      </c>
      <c r="J329" s="34" t="s">
        <v>661</v>
      </c>
      <c r="K329" s="34" t="s">
        <v>2718</v>
      </c>
      <c r="L329" s="34">
        <f>VLOOKUP(U329,[1]Субсидирование!$R$2:$V$1153,5,0)</f>
        <v>60</v>
      </c>
      <c r="M329" s="11">
        <v>42000000</v>
      </c>
      <c r="N329" s="36">
        <v>44081</v>
      </c>
      <c r="O329" s="36">
        <v>44116</v>
      </c>
      <c r="P329" s="34" t="s">
        <v>28</v>
      </c>
      <c r="Q329" s="34" t="s">
        <v>93</v>
      </c>
      <c r="R329" s="9">
        <v>0.09</v>
      </c>
      <c r="S329" s="9">
        <v>0.15</v>
      </c>
      <c r="T329" s="34" t="s">
        <v>1266</v>
      </c>
      <c r="U329" s="37">
        <v>32969</v>
      </c>
    </row>
    <row r="330" spans="1:22" s="38" customFormat="1" ht="33" customHeight="1" x14ac:dyDescent="0.25">
      <c r="A330" s="34">
        <v>328</v>
      </c>
      <c r="B330" s="34">
        <v>2021</v>
      </c>
      <c r="C330" s="34" t="s">
        <v>854</v>
      </c>
      <c r="D330" s="79" t="s">
        <v>3021</v>
      </c>
      <c r="E330" s="34" t="s">
        <v>42</v>
      </c>
      <c r="F330" s="34" t="s">
        <v>2248</v>
      </c>
      <c r="G330" s="35">
        <v>650804300868</v>
      </c>
      <c r="H330" s="34" t="s">
        <v>2249</v>
      </c>
      <c r="I330" s="34" t="s">
        <v>56</v>
      </c>
      <c r="J330" s="34" t="s">
        <v>1015</v>
      </c>
      <c r="K330" s="34" t="s">
        <v>1405</v>
      </c>
      <c r="L330" s="34">
        <f>VLOOKUP(U330,[1]Субсидирование!$R$2:$V$1153,5,0)</f>
        <v>36</v>
      </c>
      <c r="M330" s="11">
        <v>300000000</v>
      </c>
      <c r="N330" s="36">
        <v>44494</v>
      </c>
      <c r="O330" s="36">
        <v>44512</v>
      </c>
      <c r="P330" s="9" t="s">
        <v>28</v>
      </c>
      <c r="Q330" s="34" t="s">
        <v>93</v>
      </c>
      <c r="R330" s="9">
        <v>0.1</v>
      </c>
      <c r="S330" s="9">
        <v>0.15</v>
      </c>
      <c r="T330" s="34" t="s">
        <v>2250</v>
      </c>
      <c r="U330" s="37">
        <v>45528</v>
      </c>
    </row>
    <row r="331" spans="1:22" s="38" customFormat="1" ht="33" customHeight="1" x14ac:dyDescent="0.25">
      <c r="A331" s="34">
        <v>329</v>
      </c>
      <c r="B331" s="34">
        <v>2019</v>
      </c>
      <c r="C331" s="34" t="s">
        <v>853</v>
      </c>
      <c r="D331" s="34" t="s">
        <v>213</v>
      </c>
      <c r="E331" s="34" t="s">
        <v>41</v>
      </c>
      <c r="F331" s="34" t="s">
        <v>403</v>
      </c>
      <c r="G331" s="35">
        <v>650702300398</v>
      </c>
      <c r="H331" s="34" t="s">
        <v>404</v>
      </c>
      <c r="I331" s="34" t="s">
        <v>2745</v>
      </c>
      <c r="J331" s="34" t="s">
        <v>34</v>
      </c>
      <c r="K331" s="34" t="s">
        <v>2718</v>
      </c>
      <c r="L331" s="34">
        <f>VLOOKUP(U331,[1]Субсидирование!$R$2:$V$1153,5,0)</f>
        <v>60</v>
      </c>
      <c r="M331" s="11">
        <v>15000000</v>
      </c>
      <c r="N331" s="36">
        <v>43767</v>
      </c>
      <c r="O331" s="36">
        <v>43777</v>
      </c>
      <c r="P331" s="34" t="s">
        <v>28</v>
      </c>
      <c r="Q331" s="34" t="s">
        <v>35</v>
      </c>
      <c r="R331" s="9">
        <v>0.09</v>
      </c>
      <c r="S331" s="9">
        <v>0.15</v>
      </c>
      <c r="T331" s="34" t="s">
        <v>95</v>
      </c>
      <c r="U331" s="37">
        <v>26829</v>
      </c>
    </row>
    <row r="332" spans="1:22" s="38" customFormat="1" ht="33" customHeight="1" x14ac:dyDescent="0.25">
      <c r="A332" s="34">
        <v>330</v>
      </c>
      <c r="B332" s="34">
        <v>2021</v>
      </c>
      <c r="C332" s="34" t="s">
        <v>870</v>
      </c>
      <c r="D332" s="34" t="s">
        <v>2680</v>
      </c>
      <c r="E332" s="34" t="s">
        <v>41</v>
      </c>
      <c r="F332" s="34" t="s">
        <v>2339</v>
      </c>
      <c r="G332" s="35">
        <v>650602399036</v>
      </c>
      <c r="H332" s="34" t="s">
        <v>1599</v>
      </c>
      <c r="I332" s="41" t="s">
        <v>56</v>
      </c>
      <c r="J332" s="34" t="s">
        <v>607</v>
      </c>
      <c r="K332" s="34" t="s">
        <v>2718</v>
      </c>
      <c r="L332" s="34">
        <f>VLOOKUP(U332,[1]Субсидирование!$R$2:$V$1153,5,0)</f>
        <v>24</v>
      </c>
      <c r="M332" s="11">
        <v>300000000</v>
      </c>
      <c r="N332" s="36">
        <v>44210</v>
      </c>
      <c r="O332" s="36">
        <v>44230</v>
      </c>
      <c r="P332" s="36" t="s">
        <v>28</v>
      </c>
      <c r="Q332" s="36" t="s">
        <v>58</v>
      </c>
      <c r="R332" s="39">
        <v>8.9499999999999996E-2</v>
      </c>
      <c r="S332" s="45">
        <v>0.14949999999999999</v>
      </c>
      <c r="T332" s="44" t="s">
        <v>1600</v>
      </c>
      <c r="U332" s="37">
        <v>37662</v>
      </c>
    </row>
    <row r="333" spans="1:22" s="38" customFormat="1" ht="33" customHeight="1" x14ac:dyDescent="0.25">
      <c r="A333" s="34">
        <v>331</v>
      </c>
      <c r="B333" s="34">
        <v>2021</v>
      </c>
      <c r="C333" s="34" t="s">
        <v>870</v>
      </c>
      <c r="D333" s="34" t="s">
        <v>2256</v>
      </c>
      <c r="E333" s="34" t="s">
        <v>41</v>
      </c>
      <c r="F333" s="34" t="s">
        <v>2339</v>
      </c>
      <c r="G333" s="35">
        <v>650602399036</v>
      </c>
      <c r="H333" s="34" t="s">
        <v>2344</v>
      </c>
      <c r="I333" s="34" t="s">
        <v>56</v>
      </c>
      <c r="J333" s="34" t="s">
        <v>314</v>
      </c>
      <c r="K333" s="34" t="s">
        <v>2718</v>
      </c>
      <c r="L333" s="34">
        <f>VLOOKUP(U333,[1]Субсидирование!$R$2:$V$1153,5,0)</f>
        <v>24</v>
      </c>
      <c r="M333" s="11">
        <v>25000000</v>
      </c>
      <c r="N333" s="36">
        <v>44529</v>
      </c>
      <c r="O333" s="36">
        <v>44554</v>
      </c>
      <c r="P333" s="9" t="s">
        <v>28</v>
      </c>
      <c r="Q333" s="34" t="s">
        <v>93</v>
      </c>
      <c r="R333" s="9">
        <v>8.7499999999999994E-2</v>
      </c>
      <c r="S333" s="9">
        <v>0.14749999999999999</v>
      </c>
      <c r="T333" s="34" t="s">
        <v>2345</v>
      </c>
      <c r="U333" s="37">
        <v>46801</v>
      </c>
    </row>
    <row r="334" spans="1:22" s="38" customFormat="1" ht="33" customHeight="1" x14ac:dyDescent="0.25">
      <c r="A334" s="34">
        <v>332</v>
      </c>
      <c r="B334" s="34">
        <v>2020</v>
      </c>
      <c r="C334" s="34" t="s">
        <v>971</v>
      </c>
      <c r="D334" s="34" t="s">
        <v>2680</v>
      </c>
      <c r="E334" s="34" t="s">
        <v>41</v>
      </c>
      <c r="F334" s="34" t="s">
        <v>430</v>
      </c>
      <c r="G334" s="35">
        <v>650602301302</v>
      </c>
      <c r="H334" s="34" t="s">
        <v>431</v>
      </c>
      <c r="I334" s="34" t="s">
        <v>2745</v>
      </c>
      <c r="J334" s="34" t="s">
        <v>157</v>
      </c>
      <c r="K334" s="34" t="s">
        <v>2718</v>
      </c>
      <c r="L334" s="34">
        <f>VLOOKUP(U334,[1]Субсидирование!$R$2:$V$1153,5,0)</f>
        <v>84</v>
      </c>
      <c r="M334" s="11">
        <v>210000000</v>
      </c>
      <c r="N334" s="36">
        <v>43781</v>
      </c>
      <c r="O334" s="36">
        <v>43894</v>
      </c>
      <c r="P334" s="41" t="s">
        <v>28</v>
      </c>
      <c r="Q334" s="41" t="s">
        <v>35</v>
      </c>
      <c r="R334" s="12">
        <v>8.9499999999999996E-2</v>
      </c>
      <c r="S334" s="12">
        <v>0.14949999999999999</v>
      </c>
      <c r="T334" s="34" t="s">
        <v>434</v>
      </c>
      <c r="U334" s="37">
        <v>27045</v>
      </c>
    </row>
    <row r="335" spans="1:22" s="38" customFormat="1" ht="33" customHeight="1" x14ac:dyDescent="0.25">
      <c r="A335" s="34">
        <v>333</v>
      </c>
      <c r="B335" s="34">
        <v>2020</v>
      </c>
      <c r="C335" s="34" t="s">
        <v>973</v>
      </c>
      <c r="D335" s="34" t="s">
        <v>208</v>
      </c>
      <c r="E335" s="34" t="s">
        <v>41</v>
      </c>
      <c r="F335" s="34" t="s">
        <v>2698</v>
      </c>
      <c r="G335" s="35">
        <v>650525300920</v>
      </c>
      <c r="H335" s="34" t="s">
        <v>791</v>
      </c>
      <c r="I335" s="34" t="s">
        <v>2745</v>
      </c>
      <c r="J335" s="34" t="s">
        <v>171</v>
      </c>
      <c r="K335" s="34" t="s">
        <v>2718</v>
      </c>
      <c r="L335" s="34">
        <f>VLOOKUP(U335,[1]Субсидирование!$R$2:$V$1153,5,0)</f>
        <v>84</v>
      </c>
      <c r="M335" s="11">
        <v>20000000</v>
      </c>
      <c r="N335" s="36">
        <v>43907</v>
      </c>
      <c r="O335" s="36">
        <v>43972</v>
      </c>
      <c r="P335" s="34" t="s">
        <v>28</v>
      </c>
      <c r="Q335" s="34" t="s">
        <v>2244</v>
      </c>
      <c r="R335" s="9">
        <v>0.09</v>
      </c>
      <c r="S335" s="9">
        <v>0.15</v>
      </c>
      <c r="T335" s="39" t="s">
        <v>792</v>
      </c>
      <c r="U335" s="37">
        <v>28914</v>
      </c>
    </row>
    <row r="336" spans="1:22" s="38" customFormat="1" ht="33" customHeight="1" x14ac:dyDescent="0.25">
      <c r="A336" s="34">
        <v>334</v>
      </c>
      <c r="B336" s="34">
        <v>2022</v>
      </c>
      <c r="C336" s="34" t="s">
        <v>973</v>
      </c>
      <c r="D336" s="34" t="s">
        <v>208</v>
      </c>
      <c r="E336" s="34" t="s">
        <v>41</v>
      </c>
      <c r="F336" s="34" t="s">
        <v>2698</v>
      </c>
      <c r="G336" s="35">
        <v>650525300920</v>
      </c>
      <c r="H336" s="34" t="s">
        <v>2699</v>
      </c>
      <c r="I336" s="34" t="s">
        <v>2745</v>
      </c>
      <c r="J336" s="34" t="s">
        <v>2167</v>
      </c>
      <c r="K336" s="34" t="s">
        <v>2718</v>
      </c>
      <c r="L336" s="34">
        <f>VLOOKUP(U336,[1]Субсидирование!$R$2:$V$1153,5,0)</f>
        <v>84</v>
      </c>
      <c r="M336" s="11">
        <v>20000000</v>
      </c>
      <c r="N336" s="36">
        <v>44459</v>
      </c>
      <c r="O336" s="36"/>
      <c r="P336" s="36" t="s">
        <v>28</v>
      </c>
      <c r="Q336" s="34" t="s">
        <v>2244</v>
      </c>
      <c r="R336" s="9">
        <v>0.09</v>
      </c>
      <c r="S336" s="9">
        <v>0.15</v>
      </c>
      <c r="T336" s="9" t="s">
        <v>2700</v>
      </c>
      <c r="U336" s="37">
        <v>44426</v>
      </c>
    </row>
    <row r="337" spans="1:21" s="38" customFormat="1" ht="33" customHeight="1" x14ac:dyDescent="0.25">
      <c r="A337" s="34">
        <v>335</v>
      </c>
      <c r="B337" s="34">
        <v>2020</v>
      </c>
      <c r="C337" s="34" t="s">
        <v>971</v>
      </c>
      <c r="D337" s="34" t="s">
        <v>213</v>
      </c>
      <c r="E337" s="34" t="s">
        <v>41</v>
      </c>
      <c r="F337" s="34" t="s">
        <v>1005</v>
      </c>
      <c r="G337" s="35">
        <v>650524301775</v>
      </c>
      <c r="H337" s="34" t="s">
        <v>473</v>
      </c>
      <c r="I337" s="34" t="s">
        <v>56</v>
      </c>
      <c r="J337" s="34" t="s">
        <v>691</v>
      </c>
      <c r="K337" s="34" t="s">
        <v>2718</v>
      </c>
      <c r="L337" s="34">
        <f>VLOOKUP(U337,[1]Субсидирование!$R$2:$V$1153,5,0)</f>
        <v>84</v>
      </c>
      <c r="M337" s="11">
        <v>10000000</v>
      </c>
      <c r="N337" s="36">
        <v>43993</v>
      </c>
      <c r="O337" s="36">
        <v>44039</v>
      </c>
      <c r="P337" s="36" t="s">
        <v>28</v>
      </c>
      <c r="Q337" s="34" t="s">
        <v>2244</v>
      </c>
      <c r="R337" s="9">
        <v>0.09</v>
      </c>
      <c r="S337" s="9">
        <v>0.15</v>
      </c>
      <c r="T337" s="34" t="s">
        <v>1006</v>
      </c>
      <c r="U337" s="37">
        <v>30735</v>
      </c>
    </row>
    <row r="338" spans="1:21" s="38" customFormat="1" ht="33" customHeight="1" x14ac:dyDescent="0.25">
      <c r="A338" s="34">
        <v>336</v>
      </c>
      <c r="B338" s="34">
        <v>2020</v>
      </c>
      <c r="C338" s="34" t="s">
        <v>874</v>
      </c>
      <c r="D338" s="34" t="s">
        <v>2614</v>
      </c>
      <c r="E338" s="34" t="s">
        <v>41</v>
      </c>
      <c r="F338" s="34" t="s">
        <v>653</v>
      </c>
      <c r="G338" s="35">
        <v>650425401684</v>
      </c>
      <c r="H338" s="34" t="s">
        <v>61</v>
      </c>
      <c r="I338" s="34" t="s">
        <v>56</v>
      </c>
      <c r="J338" s="34" t="s">
        <v>62</v>
      </c>
      <c r="K338" s="34" t="s">
        <v>2718</v>
      </c>
      <c r="L338" s="34">
        <f>VLOOKUP(U338,[1]Субсидирование!$R$2:$V$1153,5,0)</f>
        <v>84</v>
      </c>
      <c r="M338" s="11">
        <v>15500000</v>
      </c>
      <c r="N338" s="36">
        <v>43871</v>
      </c>
      <c r="O338" s="36">
        <v>43896</v>
      </c>
      <c r="P338" s="34" t="s">
        <v>28</v>
      </c>
      <c r="Q338" s="34" t="s">
        <v>2244</v>
      </c>
      <c r="R338" s="9">
        <v>0.09</v>
      </c>
      <c r="S338" s="9">
        <v>0.15</v>
      </c>
      <c r="T338" s="34" t="s">
        <v>654</v>
      </c>
      <c r="U338" s="37">
        <v>28143</v>
      </c>
    </row>
    <row r="339" spans="1:21" s="38" customFormat="1" ht="33" customHeight="1" x14ac:dyDescent="0.25">
      <c r="A339" s="34">
        <v>337</v>
      </c>
      <c r="B339" s="34">
        <v>2022</v>
      </c>
      <c r="C339" s="34" t="s">
        <v>969</v>
      </c>
      <c r="D339" s="34" t="s">
        <v>213</v>
      </c>
      <c r="E339" s="34" t="s">
        <v>42</v>
      </c>
      <c r="F339" s="34" t="s">
        <v>2375</v>
      </c>
      <c r="G339" s="35">
        <v>650313301014</v>
      </c>
      <c r="H339" s="34" t="s">
        <v>2376</v>
      </c>
      <c r="I339" s="34" t="s">
        <v>56</v>
      </c>
      <c r="J339" s="34" t="s">
        <v>2103</v>
      </c>
      <c r="K339" s="34" t="s">
        <v>1405</v>
      </c>
      <c r="L339" s="34">
        <f>VLOOKUP(U339,[1]Субсидирование!$R$2:$V$1153,5,0)</f>
        <v>36</v>
      </c>
      <c r="M339" s="11">
        <v>70000000</v>
      </c>
      <c r="N339" s="36">
        <v>44533</v>
      </c>
      <c r="O339" s="36">
        <v>44725</v>
      </c>
      <c r="P339" s="9" t="s">
        <v>28</v>
      </c>
      <c r="Q339" s="34" t="s">
        <v>93</v>
      </c>
      <c r="R339" s="9">
        <v>0.1</v>
      </c>
      <c r="S339" s="9">
        <v>0.15</v>
      </c>
      <c r="T339" s="34" t="s">
        <v>2377</v>
      </c>
      <c r="U339" s="37">
        <v>46946</v>
      </c>
    </row>
    <row r="340" spans="1:21" s="38" customFormat="1" ht="33" customHeight="1" x14ac:dyDescent="0.25">
      <c r="A340" s="34">
        <v>338</v>
      </c>
      <c r="B340" s="34">
        <v>2019</v>
      </c>
      <c r="C340" s="34" t="s">
        <v>972</v>
      </c>
      <c r="D340" s="34" t="s">
        <v>18</v>
      </c>
      <c r="E340" s="34" t="s">
        <v>41</v>
      </c>
      <c r="F340" s="34" t="s">
        <v>1173</v>
      </c>
      <c r="G340" s="35">
        <v>650202402203</v>
      </c>
      <c r="H340" s="34" t="s">
        <v>399</v>
      </c>
      <c r="I340" s="34" t="s">
        <v>115</v>
      </c>
      <c r="J340" s="34" t="s">
        <v>116</v>
      </c>
      <c r="K340" s="34" t="s">
        <v>2718</v>
      </c>
      <c r="L340" s="34">
        <f>VLOOKUP(U340,[1]Субсидирование!$R$2:$V$1153,5,0)</f>
        <v>84</v>
      </c>
      <c r="M340" s="11">
        <v>30000000</v>
      </c>
      <c r="N340" s="36">
        <v>43769</v>
      </c>
      <c r="O340" s="36">
        <v>43805</v>
      </c>
      <c r="P340" s="34" t="s">
        <v>28</v>
      </c>
      <c r="Q340" s="34" t="s">
        <v>93</v>
      </c>
      <c r="R340" s="9">
        <v>0.15</v>
      </c>
      <c r="S340" s="9">
        <v>0.09</v>
      </c>
      <c r="T340" s="34" t="s">
        <v>400</v>
      </c>
      <c r="U340" s="37">
        <v>26859</v>
      </c>
    </row>
    <row r="341" spans="1:21" s="38" customFormat="1" ht="33" customHeight="1" x14ac:dyDescent="0.25">
      <c r="A341" s="34">
        <v>339</v>
      </c>
      <c r="B341" s="34">
        <v>2020</v>
      </c>
      <c r="C341" s="34" t="s">
        <v>972</v>
      </c>
      <c r="D341" s="34" t="s">
        <v>18</v>
      </c>
      <c r="E341" s="34" t="s">
        <v>41</v>
      </c>
      <c r="F341" s="34" t="s">
        <v>1173</v>
      </c>
      <c r="G341" s="35">
        <v>650202402203</v>
      </c>
      <c r="H341" s="34" t="s">
        <v>1174</v>
      </c>
      <c r="I341" s="34" t="s">
        <v>115</v>
      </c>
      <c r="J341" s="34" t="s">
        <v>116</v>
      </c>
      <c r="K341" s="34" t="s">
        <v>2718</v>
      </c>
      <c r="L341" s="34">
        <f>VLOOKUP(U341,[1]Субсидирование!$R$2:$V$1153,5,0)</f>
        <v>84</v>
      </c>
      <c r="M341" s="11">
        <v>15000000</v>
      </c>
      <c r="N341" s="36">
        <v>44054</v>
      </c>
      <c r="O341" s="36">
        <v>44117</v>
      </c>
      <c r="P341" s="34" t="s">
        <v>28</v>
      </c>
      <c r="Q341" s="34" t="s">
        <v>93</v>
      </c>
      <c r="R341" s="9">
        <v>0.09</v>
      </c>
      <c r="S341" s="9">
        <v>0.15</v>
      </c>
      <c r="T341" s="53" t="s">
        <v>632</v>
      </c>
      <c r="U341" s="37">
        <v>32431</v>
      </c>
    </row>
    <row r="342" spans="1:21" s="38" customFormat="1" ht="33" customHeight="1" x14ac:dyDescent="0.25">
      <c r="A342" s="34">
        <v>340</v>
      </c>
      <c r="B342" s="34">
        <v>2020</v>
      </c>
      <c r="C342" s="34" t="s">
        <v>850</v>
      </c>
      <c r="D342" s="79" t="s">
        <v>3021</v>
      </c>
      <c r="E342" s="34" t="s">
        <v>41</v>
      </c>
      <c r="F342" s="34" t="s">
        <v>576</v>
      </c>
      <c r="G342" s="35">
        <v>641230450049</v>
      </c>
      <c r="H342" s="34" t="s">
        <v>577</v>
      </c>
      <c r="I342" s="34" t="s">
        <v>56</v>
      </c>
      <c r="J342" s="34" t="s">
        <v>121</v>
      </c>
      <c r="K342" s="34" t="s">
        <v>2718</v>
      </c>
      <c r="L342" s="34">
        <f>VLOOKUP(U342,[1]Субсидирование!$R$2:$V$1153,5,0)</f>
        <v>60</v>
      </c>
      <c r="M342" s="11">
        <v>35000000</v>
      </c>
      <c r="N342" s="36">
        <v>43822</v>
      </c>
      <c r="O342" s="36">
        <v>43873</v>
      </c>
      <c r="P342" s="34" t="s">
        <v>28</v>
      </c>
      <c r="Q342" s="34" t="s">
        <v>35</v>
      </c>
      <c r="R342" s="9">
        <v>0.09</v>
      </c>
      <c r="S342" s="9">
        <v>0.14499999999999999</v>
      </c>
      <c r="T342" s="34" t="s">
        <v>578</v>
      </c>
      <c r="U342" s="37">
        <v>27819</v>
      </c>
    </row>
    <row r="343" spans="1:21" s="38" customFormat="1" ht="33" customHeight="1" x14ac:dyDescent="0.25">
      <c r="A343" s="34">
        <v>341</v>
      </c>
      <c r="B343" s="34">
        <v>2019</v>
      </c>
      <c r="C343" s="34" t="s">
        <v>972</v>
      </c>
      <c r="D343" s="34" t="s">
        <v>18</v>
      </c>
      <c r="E343" s="34" t="s">
        <v>41</v>
      </c>
      <c r="F343" s="34" t="s">
        <v>45</v>
      </c>
      <c r="G343" s="35">
        <v>640914401185</v>
      </c>
      <c r="H343" s="34" t="s">
        <v>46</v>
      </c>
      <c r="I343" s="34" t="s">
        <v>56</v>
      </c>
      <c r="J343" s="34" t="s">
        <v>47</v>
      </c>
      <c r="K343" s="34" t="s">
        <v>2718</v>
      </c>
      <c r="L343" s="34">
        <f>VLOOKUP(U343,[1]Субсидирование!$R$2:$V$1153,5,0)</f>
        <v>84</v>
      </c>
      <c r="M343" s="11">
        <v>28000000</v>
      </c>
      <c r="N343" s="36">
        <v>43570</v>
      </c>
      <c r="O343" s="36">
        <v>43587</v>
      </c>
      <c r="P343" s="34" t="s">
        <v>28</v>
      </c>
      <c r="Q343" s="34" t="s">
        <v>2244</v>
      </c>
      <c r="R343" s="9">
        <v>7.0000000000000007E-2</v>
      </c>
      <c r="S343" s="9">
        <v>0.15</v>
      </c>
      <c r="T343" s="34" t="s">
        <v>95</v>
      </c>
      <c r="U343" s="37">
        <v>23411</v>
      </c>
    </row>
    <row r="344" spans="1:21" s="38" customFormat="1" ht="33" customHeight="1" x14ac:dyDescent="0.25">
      <c r="A344" s="34">
        <v>342</v>
      </c>
      <c r="B344" s="34">
        <v>2019</v>
      </c>
      <c r="C344" s="34" t="s">
        <v>972</v>
      </c>
      <c r="D344" s="34" t="s">
        <v>18</v>
      </c>
      <c r="E344" s="34" t="s">
        <v>41</v>
      </c>
      <c r="F344" s="34" t="s">
        <v>45</v>
      </c>
      <c r="G344" s="35">
        <v>640914401185</v>
      </c>
      <c r="H344" s="34" t="s">
        <v>46</v>
      </c>
      <c r="I344" s="34" t="s">
        <v>56</v>
      </c>
      <c r="J344" s="34" t="s">
        <v>48</v>
      </c>
      <c r="K344" s="34" t="s">
        <v>2718</v>
      </c>
      <c r="L344" s="34">
        <f>VLOOKUP(U344,[1]Субсидирование!$R$2:$V$1153,5,0)</f>
        <v>84</v>
      </c>
      <c r="M344" s="11">
        <v>17000000</v>
      </c>
      <c r="N344" s="36">
        <v>43570</v>
      </c>
      <c r="O344" s="36">
        <v>43587</v>
      </c>
      <c r="P344" s="34" t="s">
        <v>28</v>
      </c>
      <c r="Q344" s="34" t="s">
        <v>2244</v>
      </c>
      <c r="R344" s="9">
        <v>7.0000000000000007E-2</v>
      </c>
      <c r="S344" s="9">
        <v>0.15</v>
      </c>
      <c r="T344" s="34" t="s">
        <v>95</v>
      </c>
      <c r="U344" s="37">
        <v>23408</v>
      </c>
    </row>
    <row r="345" spans="1:21" s="38" customFormat="1" ht="33" customHeight="1" x14ac:dyDescent="0.25">
      <c r="A345" s="34">
        <v>343</v>
      </c>
      <c r="B345" s="34">
        <v>2022</v>
      </c>
      <c r="C345" s="34" t="s">
        <v>946</v>
      </c>
      <c r="D345" s="34" t="s">
        <v>213</v>
      </c>
      <c r="E345" s="34" t="s">
        <v>41</v>
      </c>
      <c r="F345" s="34" t="s">
        <v>2652</v>
      </c>
      <c r="G345" s="35">
        <v>640515302811</v>
      </c>
      <c r="H345" s="34" t="s">
        <v>2653</v>
      </c>
      <c r="I345" s="34" t="s">
        <v>56</v>
      </c>
      <c r="J345" s="34" t="s">
        <v>2654</v>
      </c>
      <c r="K345" s="34" t="s">
        <v>2718</v>
      </c>
      <c r="L345" s="34">
        <f>VLOOKUP(U345,[1]Субсидирование!$R$2:$V$1153,5,0)</f>
        <v>60</v>
      </c>
      <c r="M345" s="11">
        <v>120000000</v>
      </c>
      <c r="N345" s="36">
        <v>44796</v>
      </c>
      <c r="O345" s="36">
        <v>44804</v>
      </c>
      <c r="P345" s="34" t="s">
        <v>28</v>
      </c>
      <c r="Q345" s="34" t="s">
        <v>2244</v>
      </c>
      <c r="R345" s="9">
        <v>0.12</v>
      </c>
      <c r="S345" s="9">
        <v>0.19</v>
      </c>
      <c r="T345" s="34" t="s">
        <v>2655</v>
      </c>
      <c r="U345" s="37">
        <v>53229</v>
      </c>
    </row>
    <row r="346" spans="1:21" s="38" customFormat="1" ht="33" customHeight="1" x14ac:dyDescent="0.25">
      <c r="A346" s="34">
        <v>344</v>
      </c>
      <c r="B346" s="34">
        <v>2019</v>
      </c>
      <c r="C346" s="34" t="s">
        <v>853</v>
      </c>
      <c r="D346" s="34" t="s">
        <v>2680</v>
      </c>
      <c r="E346" s="34" t="s">
        <v>42</v>
      </c>
      <c r="F346" s="51" t="s">
        <v>83</v>
      </c>
      <c r="G346" s="52">
        <v>640318401402</v>
      </c>
      <c r="H346" s="34" t="s">
        <v>84</v>
      </c>
      <c r="I346" s="34" t="s">
        <v>56</v>
      </c>
      <c r="J346" s="34" t="s">
        <v>85</v>
      </c>
      <c r="K346" s="34" t="s">
        <v>2718</v>
      </c>
      <c r="L346" s="34">
        <f>VLOOKUP(U346,[1]Субсидирование!$R$2:$V$1153,5,0)</f>
        <v>60</v>
      </c>
      <c r="M346" s="11">
        <v>2356000</v>
      </c>
      <c r="N346" s="36">
        <v>43609</v>
      </c>
      <c r="O346" s="36">
        <v>43621</v>
      </c>
      <c r="P346" s="34" t="s">
        <v>28</v>
      </c>
      <c r="Q346" s="34" t="s">
        <v>2244</v>
      </c>
      <c r="R346" s="9">
        <v>0.09</v>
      </c>
      <c r="S346" s="9">
        <v>0.15</v>
      </c>
      <c r="T346" s="34" t="s">
        <v>95</v>
      </c>
      <c r="U346" s="37">
        <v>23841</v>
      </c>
    </row>
    <row r="347" spans="1:21" s="38" customFormat="1" ht="33" customHeight="1" x14ac:dyDescent="0.25">
      <c r="A347" s="34">
        <v>345</v>
      </c>
      <c r="B347" s="34">
        <v>2021</v>
      </c>
      <c r="C347" s="34" t="s">
        <v>855</v>
      </c>
      <c r="D347" s="79" t="s">
        <v>3021</v>
      </c>
      <c r="E347" s="34" t="s">
        <v>41</v>
      </c>
      <c r="F347" s="34" t="s">
        <v>2050</v>
      </c>
      <c r="G347" s="35">
        <v>640115302391</v>
      </c>
      <c r="H347" s="34" t="s">
        <v>1437</v>
      </c>
      <c r="I347" s="34" t="s">
        <v>115</v>
      </c>
      <c r="J347" s="34" t="s">
        <v>287</v>
      </c>
      <c r="K347" s="34" t="s">
        <v>2718</v>
      </c>
      <c r="L347" s="34">
        <f>VLOOKUP(U347,[1]Субсидирование!$R$2:$V$1153,5,0)</f>
        <v>60</v>
      </c>
      <c r="M347" s="11">
        <v>100000000</v>
      </c>
      <c r="N347" s="36">
        <v>44433</v>
      </c>
      <c r="O347" s="36">
        <v>44461</v>
      </c>
      <c r="P347" s="36" t="s">
        <v>28</v>
      </c>
      <c r="Q347" s="34" t="s">
        <v>2244</v>
      </c>
      <c r="R347" s="9">
        <v>0.09</v>
      </c>
      <c r="S347" s="9">
        <v>0.15</v>
      </c>
      <c r="T347" s="34" t="s">
        <v>2051</v>
      </c>
      <c r="U347" s="37">
        <v>43104</v>
      </c>
    </row>
    <row r="348" spans="1:21" s="38" customFormat="1" ht="33" customHeight="1" x14ac:dyDescent="0.25">
      <c r="A348" s="34">
        <v>346</v>
      </c>
      <c r="B348" s="34">
        <v>2022</v>
      </c>
      <c r="C348" s="34" t="s">
        <v>946</v>
      </c>
      <c r="D348" s="34" t="s">
        <v>213</v>
      </c>
      <c r="E348" s="34" t="s">
        <v>42</v>
      </c>
      <c r="F348" s="34" t="s">
        <v>2709</v>
      </c>
      <c r="G348" s="35">
        <v>631211401709</v>
      </c>
      <c r="H348" s="34" t="s">
        <v>2710</v>
      </c>
      <c r="I348" s="34" t="s">
        <v>56</v>
      </c>
      <c r="J348" s="34" t="s">
        <v>2103</v>
      </c>
      <c r="K348" s="34" t="s">
        <v>1405</v>
      </c>
      <c r="L348" s="34">
        <f>VLOOKUP(U348,[1]Субсидирование!$R$2:$V$1153,5,0)</f>
        <v>36</v>
      </c>
      <c r="M348" s="11">
        <v>20000000</v>
      </c>
      <c r="N348" s="36">
        <v>44853</v>
      </c>
      <c r="O348" s="36">
        <v>44890</v>
      </c>
      <c r="P348" s="34" t="s">
        <v>28</v>
      </c>
      <c r="Q348" s="34" t="s">
        <v>93</v>
      </c>
      <c r="R348" s="9">
        <v>7.7499999999999999E-2</v>
      </c>
      <c r="S348" s="9">
        <v>0.14749999999999999</v>
      </c>
      <c r="T348" s="34" t="s">
        <v>2712</v>
      </c>
      <c r="U348" s="37">
        <v>55141</v>
      </c>
    </row>
    <row r="349" spans="1:21" s="38" customFormat="1" ht="33" customHeight="1" x14ac:dyDescent="0.25">
      <c r="A349" s="34">
        <v>347</v>
      </c>
      <c r="B349" s="34">
        <v>2021</v>
      </c>
      <c r="C349" s="34" t="s">
        <v>870</v>
      </c>
      <c r="D349" s="34" t="s">
        <v>213</v>
      </c>
      <c r="E349" s="34" t="s">
        <v>41</v>
      </c>
      <c r="F349" s="34" t="s">
        <v>2219</v>
      </c>
      <c r="G349" s="35">
        <v>631210350498</v>
      </c>
      <c r="H349" s="34" t="s">
        <v>2220</v>
      </c>
      <c r="I349" s="34" t="s">
        <v>3033</v>
      </c>
      <c r="J349" s="34" t="s">
        <v>480</v>
      </c>
      <c r="K349" s="34" t="s">
        <v>2718</v>
      </c>
      <c r="L349" s="34">
        <f>VLOOKUP(U349,[1]Субсидирование!$R$2:$V$1153,5,0)</f>
        <v>60</v>
      </c>
      <c r="M349" s="11">
        <v>25000000</v>
      </c>
      <c r="N349" s="36">
        <v>44480</v>
      </c>
      <c r="O349" s="36">
        <v>44498</v>
      </c>
      <c r="P349" s="9" t="s">
        <v>28</v>
      </c>
      <c r="Q349" s="34" t="s">
        <v>2244</v>
      </c>
      <c r="R349" s="9">
        <v>0.09</v>
      </c>
      <c r="S349" s="9">
        <v>0.15</v>
      </c>
      <c r="T349" s="34" t="s">
        <v>2221</v>
      </c>
      <c r="U349" s="37">
        <v>45105</v>
      </c>
    </row>
    <row r="350" spans="1:21" s="38" customFormat="1" ht="33" customHeight="1" x14ac:dyDescent="0.25">
      <c r="A350" s="34">
        <v>348</v>
      </c>
      <c r="B350" s="34">
        <v>2020</v>
      </c>
      <c r="C350" s="34" t="s">
        <v>973</v>
      </c>
      <c r="D350" s="34" t="s">
        <v>18</v>
      </c>
      <c r="E350" s="34" t="s">
        <v>41</v>
      </c>
      <c r="F350" s="34" t="s">
        <v>446</v>
      </c>
      <c r="G350" s="35">
        <v>630930400618</v>
      </c>
      <c r="H350" s="34" t="s">
        <v>447</v>
      </c>
      <c r="I350" s="34" t="s">
        <v>2745</v>
      </c>
      <c r="J350" s="34" t="s">
        <v>34</v>
      </c>
      <c r="K350" s="34" t="s">
        <v>2718</v>
      </c>
      <c r="L350" s="34">
        <f>VLOOKUP(U350,[1]Субсидирование!$R$2:$V$1153,5,0)</f>
        <v>60</v>
      </c>
      <c r="M350" s="11">
        <v>12000000</v>
      </c>
      <c r="N350" s="36">
        <v>43787</v>
      </c>
      <c r="O350" s="36">
        <v>43787</v>
      </c>
      <c r="P350" s="34" t="s">
        <v>28</v>
      </c>
      <c r="Q350" s="34" t="s">
        <v>2244</v>
      </c>
      <c r="R350" s="9">
        <v>0.09</v>
      </c>
      <c r="S350" s="9">
        <v>0.15</v>
      </c>
      <c r="T350" s="34" t="s">
        <v>95</v>
      </c>
      <c r="U350" s="37">
        <v>27116</v>
      </c>
    </row>
    <row r="351" spans="1:21" s="38" customFormat="1" ht="33" customHeight="1" x14ac:dyDescent="0.25">
      <c r="A351" s="34">
        <v>349</v>
      </c>
      <c r="B351" s="34">
        <v>2020</v>
      </c>
      <c r="C351" s="34" t="s">
        <v>968</v>
      </c>
      <c r="D351" s="34" t="s">
        <v>2614</v>
      </c>
      <c r="E351" s="34" t="s">
        <v>42</v>
      </c>
      <c r="F351" s="34" t="s">
        <v>2232</v>
      </c>
      <c r="G351" s="35">
        <v>630908302152</v>
      </c>
      <c r="H351" s="34" t="s">
        <v>1002</v>
      </c>
      <c r="I351" s="34" t="s">
        <v>56</v>
      </c>
      <c r="J351" s="34" t="s">
        <v>1003</v>
      </c>
      <c r="K351" s="34" t="s">
        <v>2718</v>
      </c>
      <c r="L351" s="34">
        <f>VLOOKUP(U351,[1]Субсидирование!$R$2:$V$1153,5,0)</f>
        <v>60</v>
      </c>
      <c r="M351" s="11">
        <v>90000000</v>
      </c>
      <c r="N351" s="36">
        <v>44000</v>
      </c>
      <c r="O351" s="36">
        <v>44020</v>
      </c>
      <c r="P351" s="59" t="s">
        <v>28</v>
      </c>
      <c r="Q351" s="34" t="s">
        <v>2244</v>
      </c>
      <c r="R351" s="9">
        <v>0.09</v>
      </c>
      <c r="S351" s="9">
        <v>0.15</v>
      </c>
      <c r="T351" s="34" t="s">
        <v>1004</v>
      </c>
      <c r="U351" s="37">
        <v>30682</v>
      </c>
    </row>
    <row r="352" spans="1:21" s="38" customFormat="1" ht="33" customHeight="1" x14ac:dyDescent="0.25">
      <c r="A352" s="34">
        <v>350</v>
      </c>
      <c r="B352" s="34">
        <v>2021</v>
      </c>
      <c r="C352" s="34" t="s">
        <v>968</v>
      </c>
      <c r="D352" s="34" t="s">
        <v>18</v>
      </c>
      <c r="E352" s="34" t="s">
        <v>42</v>
      </c>
      <c r="F352" s="34" t="s">
        <v>2232</v>
      </c>
      <c r="G352" s="35">
        <v>630908302152</v>
      </c>
      <c r="H352" s="34" t="s">
        <v>1948</v>
      </c>
      <c r="I352" s="34" t="s">
        <v>56</v>
      </c>
      <c r="J352" s="34" t="s">
        <v>2103</v>
      </c>
      <c r="K352" s="34" t="s">
        <v>1405</v>
      </c>
      <c r="L352" s="34">
        <f>VLOOKUP(U352,[1]Субсидирование!$R$2:$V$1153,5,0)</f>
        <v>36</v>
      </c>
      <c r="M352" s="11">
        <v>50000000</v>
      </c>
      <c r="N352" s="36">
        <v>44487</v>
      </c>
      <c r="O352" s="36">
        <v>44497</v>
      </c>
      <c r="P352" s="21" t="s">
        <v>28</v>
      </c>
      <c r="Q352" s="34" t="s">
        <v>93</v>
      </c>
      <c r="R352" s="9">
        <v>0.1</v>
      </c>
      <c r="S352" s="9">
        <v>0.15</v>
      </c>
      <c r="T352" s="34" t="s">
        <v>2233</v>
      </c>
      <c r="U352" s="37">
        <v>45303</v>
      </c>
    </row>
    <row r="353" spans="1:21" s="38" customFormat="1" ht="33" customHeight="1" x14ac:dyDescent="0.25">
      <c r="A353" s="34">
        <v>351</v>
      </c>
      <c r="B353" s="34">
        <v>2021</v>
      </c>
      <c r="C353" s="34" t="s">
        <v>968</v>
      </c>
      <c r="D353" s="34" t="s">
        <v>18</v>
      </c>
      <c r="E353" s="34" t="s">
        <v>42</v>
      </c>
      <c r="F353" s="34" t="s">
        <v>2232</v>
      </c>
      <c r="G353" s="35">
        <v>630908302152</v>
      </c>
      <c r="H353" s="34" t="s">
        <v>1948</v>
      </c>
      <c r="I353" s="34" t="s">
        <v>56</v>
      </c>
      <c r="J353" s="34" t="s">
        <v>2103</v>
      </c>
      <c r="K353" s="34" t="s">
        <v>2718</v>
      </c>
      <c r="L353" s="34">
        <f>VLOOKUP(U353,[1]Субсидирование!$R$2:$V$1153,5,0)</f>
        <v>36</v>
      </c>
      <c r="M353" s="11">
        <v>20000000</v>
      </c>
      <c r="N353" s="36">
        <v>44487</v>
      </c>
      <c r="O353" s="36">
        <v>44497</v>
      </c>
      <c r="P353" s="21" t="s">
        <v>28</v>
      </c>
      <c r="Q353" s="34" t="s">
        <v>93</v>
      </c>
      <c r="R353" s="9">
        <v>0.1</v>
      </c>
      <c r="S353" s="9">
        <v>0.15</v>
      </c>
      <c r="T353" s="34" t="s">
        <v>2234</v>
      </c>
      <c r="U353" s="37">
        <v>45304</v>
      </c>
    </row>
    <row r="354" spans="1:21" s="38" customFormat="1" ht="33" customHeight="1" x14ac:dyDescent="0.25">
      <c r="A354" s="34">
        <v>352</v>
      </c>
      <c r="B354" s="34">
        <v>2020</v>
      </c>
      <c r="C354" s="34" t="s">
        <v>853</v>
      </c>
      <c r="D354" s="79" t="s">
        <v>3021</v>
      </c>
      <c r="E354" s="34" t="s">
        <v>41</v>
      </c>
      <c r="F354" s="34" t="s">
        <v>863</v>
      </c>
      <c r="G354" s="35">
        <v>630412450083</v>
      </c>
      <c r="H354" s="34" t="s">
        <v>864</v>
      </c>
      <c r="I354" s="34" t="s">
        <v>56</v>
      </c>
      <c r="J354" s="34" t="s">
        <v>789</v>
      </c>
      <c r="K354" s="34" t="s">
        <v>2720</v>
      </c>
      <c r="L354" s="34">
        <f>VLOOKUP(U354,[1]Субсидирование!$R$2:$V$1153,5,0)</f>
        <v>60</v>
      </c>
      <c r="M354" s="11">
        <v>8000000</v>
      </c>
      <c r="N354" s="36">
        <v>43935</v>
      </c>
      <c r="O354" s="36">
        <v>43966</v>
      </c>
      <c r="P354" s="49" t="s">
        <v>28</v>
      </c>
      <c r="Q354" s="34" t="s">
        <v>93</v>
      </c>
      <c r="R354" s="9">
        <v>0.09</v>
      </c>
      <c r="S354" s="9">
        <v>0.15</v>
      </c>
      <c r="T354" s="34" t="s">
        <v>865</v>
      </c>
      <c r="U354" s="37">
        <v>29506</v>
      </c>
    </row>
    <row r="355" spans="1:21" s="38" customFormat="1" ht="33" customHeight="1" x14ac:dyDescent="0.25">
      <c r="A355" s="34">
        <v>353</v>
      </c>
      <c r="B355" s="34">
        <v>2020</v>
      </c>
      <c r="C355" s="34" t="s">
        <v>874</v>
      </c>
      <c r="D355" s="34" t="s">
        <v>213</v>
      </c>
      <c r="E355" s="34" t="s">
        <v>41</v>
      </c>
      <c r="F355" s="34" t="s">
        <v>494</v>
      </c>
      <c r="G355" s="35">
        <v>620420300392</v>
      </c>
      <c r="H355" s="34" t="s">
        <v>399</v>
      </c>
      <c r="I355" s="34" t="s">
        <v>115</v>
      </c>
      <c r="J355" s="34" t="s">
        <v>116</v>
      </c>
      <c r="K355" s="34" t="s">
        <v>2718</v>
      </c>
      <c r="L355" s="34">
        <f>VLOOKUP(U355,[1]Субсидирование!$R$2:$V$1153,5,0)</f>
        <v>84</v>
      </c>
      <c r="M355" s="11">
        <v>50000000</v>
      </c>
      <c r="N355" s="36">
        <v>43798</v>
      </c>
      <c r="O355" s="36">
        <v>43978</v>
      </c>
      <c r="P355" s="49" t="s">
        <v>28</v>
      </c>
      <c r="Q355" s="34" t="s">
        <v>35</v>
      </c>
      <c r="R355" s="9">
        <v>0.09</v>
      </c>
      <c r="S355" s="9">
        <v>0.15</v>
      </c>
      <c r="T355" s="34" t="s">
        <v>495</v>
      </c>
      <c r="U355" s="37">
        <v>27388</v>
      </c>
    </row>
    <row r="356" spans="1:21" s="38" customFormat="1" ht="33" customHeight="1" x14ac:dyDescent="0.25">
      <c r="A356" s="34">
        <v>354</v>
      </c>
      <c r="B356" s="34">
        <v>2020</v>
      </c>
      <c r="C356" s="34" t="s">
        <v>832</v>
      </c>
      <c r="D356" s="34" t="s">
        <v>213</v>
      </c>
      <c r="E356" s="34" t="s">
        <v>41</v>
      </c>
      <c r="F356" s="34" t="s">
        <v>1167</v>
      </c>
      <c r="G356" s="35">
        <v>611221301476</v>
      </c>
      <c r="H356" s="34" t="s">
        <v>1168</v>
      </c>
      <c r="I356" s="34" t="s">
        <v>56</v>
      </c>
      <c r="J356" s="34" t="s">
        <v>314</v>
      </c>
      <c r="K356" s="34" t="s">
        <v>2718</v>
      </c>
      <c r="L356" s="34">
        <f>VLOOKUP(U356,[1]Субсидирование!$R$2:$V$1153,5,0)</f>
        <v>120</v>
      </c>
      <c r="M356" s="11">
        <v>1340000000</v>
      </c>
      <c r="N356" s="36">
        <v>44050</v>
      </c>
      <c r="O356" s="36">
        <v>44097</v>
      </c>
      <c r="P356" s="49" t="s">
        <v>28</v>
      </c>
      <c r="Q356" s="34" t="s">
        <v>58</v>
      </c>
      <c r="R356" s="9">
        <v>8.5000000000000006E-2</v>
      </c>
      <c r="S356" s="9">
        <v>0.14499999999999999</v>
      </c>
      <c r="T356" s="39" t="s">
        <v>1169</v>
      </c>
      <c r="U356" s="37">
        <v>32178</v>
      </c>
    </row>
    <row r="357" spans="1:21" s="38" customFormat="1" ht="33" customHeight="1" x14ac:dyDescent="0.25">
      <c r="A357" s="34">
        <v>355</v>
      </c>
      <c r="B357" s="34">
        <v>2020</v>
      </c>
      <c r="C357" s="34" t="s">
        <v>832</v>
      </c>
      <c r="D357" s="34" t="s">
        <v>18</v>
      </c>
      <c r="E357" s="34" t="s">
        <v>41</v>
      </c>
      <c r="F357" s="34" t="s">
        <v>612</v>
      </c>
      <c r="G357" s="35">
        <v>611110401260</v>
      </c>
      <c r="H357" s="34" t="s">
        <v>613</v>
      </c>
      <c r="I357" s="34" t="s">
        <v>56</v>
      </c>
      <c r="J357" s="34" t="s">
        <v>614</v>
      </c>
      <c r="K357" s="34" t="s">
        <v>2718</v>
      </c>
      <c r="L357" s="34">
        <f>VLOOKUP(U357,[1]Субсидирование!$R$2:$V$1153,5,0)</f>
        <v>84</v>
      </c>
      <c r="M357" s="11">
        <v>270000000</v>
      </c>
      <c r="N357" s="36">
        <v>43859</v>
      </c>
      <c r="O357" s="36">
        <v>43880</v>
      </c>
      <c r="P357" s="59" t="s">
        <v>28</v>
      </c>
      <c r="Q357" s="36" t="s">
        <v>93</v>
      </c>
      <c r="R357" s="9">
        <v>0.09</v>
      </c>
      <c r="S357" s="9">
        <v>0.15</v>
      </c>
      <c r="T357" s="34" t="s">
        <v>615</v>
      </c>
      <c r="U357" s="37">
        <v>28125</v>
      </c>
    </row>
    <row r="358" spans="1:21" s="38" customFormat="1" ht="33" customHeight="1" x14ac:dyDescent="0.25">
      <c r="A358" s="34">
        <v>356</v>
      </c>
      <c r="B358" s="34">
        <v>2019</v>
      </c>
      <c r="C358" s="34" t="s">
        <v>967</v>
      </c>
      <c r="D358" s="34" t="s">
        <v>2680</v>
      </c>
      <c r="E358" s="34" t="s">
        <v>41</v>
      </c>
      <c r="F358" s="34" t="s">
        <v>64</v>
      </c>
      <c r="G358" s="35">
        <v>610901403809</v>
      </c>
      <c r="H358" s="34" t="s">
        <v>65</v>
      </c>
      <c r="I358" s="34" t="s">
        <v>2745</v>
      </c>
      <c r="J358" s="34" t="s">
        <v>63</v>
      </c>
      <c r="K358" s="34" t="s">
        <v>2718</v>
      </c>
      <c r="L358" s="34">
        <v>84</v>
      </c>
      <c r="M358" s="11">
        <v>61000000</v>
      </c>
      <c r="N358" s="36">
        <v>43580</v>
      </c>
      <c r="O358" s="36">
        <v>43626</v>
      </c>
      <c r="P358" s="34" t="s">
        <v>28</v>
      </c>
      <c r="Q358" s="34" t="s">
        <v>35</v>
      </c>
      <c r="R358" s="9">
        <v>8.9499999999999996E-2</v>
      </c>
      <c r="S358" s="9">
        <v>0.14949999999999999</v>
      </c>
      <c r="T358" s="34" t="s">
        <v>100</v>
      </c>
      <c r="U358" s="37">
        <v>23515</v>
      </c>
    </row>
    <row r="359" spans="1:21" s="38" customFormat="1" ht="33" customHeight="1" x14ac:dyDescent="0.25">
      <c r="A359" s="34">
        <v>357</v>
      </c>
      <c r="B359" s="34">
        <v>2020</v>
      </c>
      <c r="C359" s="34" t="s">
        <v>850</v>
      </c>
      <c r="D359" s="34" t="s">
        <v>2614</v>
      </c>
      <c r="E359" s="34" t="s">
        <v>41</v>
      </c>
      <c r="F359" s="34" t="s">
        <v>1032</v>
      </c>
      <c r="G359" s="35">
        <v>610601300391</v>
      </c>
      <c r="H359" s="34" t="s">
        <v>194</v>
      </c>
      <c r="I359" s="34" t="s">
        <v>56</v>
      </c>
      <c r="J359" s="34" t="s">
        <v>478</v>
      </c>
      <c r="K359" s="34" t="s">
        <v>2718</v>
      </c>
      <c r="L359" s="34">
        <v>60</v>
      </c>
      <c r="M359" s="11">
        <v>18500000</v>
      </c>
      <c r="N359" s="36">
        <v>44014</v>
      </c>
      <c r="O359" s="36">
        <v>44042</v>
      </c>
      <c r="P359" s="49" t="s">
        <v>28</v>
      </c>
      <c r="Q359" s="34" t="s">
        <v>2244</v>
      </c>
      <c r="R359" s="9">
        <v>0.09</v>
      </c>
      <c r="S359" s="9">
        <v>0.15</v>
      </c>
      <c r="T359" s="34" t="s">
        <v>1033</v>
      </c>
      <c r="U359" s="37">
        <v>31774</v>
      </c>
    </row>
    <row r="360" spans="1:21" s="38" customFormat="1" ht="33" customHeight="1" x14ac:dyDescent="0.25">
      <c r="A360" s="34">
        <v>358</v>
      </c>
      <c r="B360" s="34">
        <v>2019</v>
      </c>
      <c r="C360" s="34" t="s">
        <v>850</v>
      </c>
      <c r="D360" s="34" t="s">
        <v>2614</v>
      </c>
      <c r="E360" s="34" t="s">
        <v>41</v>
      </c>
      <c r="F360" s="34" t="s">
        <v>1032</v>
      </c>
      <c r="G360" s="35">
        <v>610601300391</v>
      </c>
      <c r="H360" s="34" t="s">
        <v>194</v>
      </c>
      <c r="I360" s="34" t="s">
        <v>56</v>
      </c>
      <c r="J360" s="34" t="s">
        <v>190</v>
      </c>
      <c r="K360" s="34" t="s">
        <v>2718</v>
      </c>
      <c r="L360" s="34">
        <f>VLOOKUP(U360,[1]Субсидирование!$R$2:$V$1153,5,0)</f>
        <v>60</v>
      </c>
      <c r="M360" s="11">
        <v>50000000</v>
      </c>
      <c r="N360" s="36">
        <v>43671</v>
      </c>
      <c r="O360" s="36">
        <v>43677</v>
      </c>
      <c r="P360" s="34" t="s">
        <v>28</v>
      </c>
      <c r="Q360" s="49" t="s">
        <v>35</v>
      </c>
      <c r="R360" s="9">
        <v>0.09</v>
      </c>
      <c r="S360" s="9">
        <v>0.15</v>
      </c>
      <c r="T360" s="34" t="s">
        <v>95</v>
      </c>
      <c r="U360" s="37">
        <v>24993</v>
      </c>
    </row>
    <row r="361" spans="1:21" s="38" customFormat="1" ht="33" customHeight="1" x14ac:dyDescent="0.25">
      <c r="A361" s="34">
        <v>359</v>
      </c>
      <c r="B361" s="34">
        <v>2020</v>
      </c>
      <c r="C361" s="41" t="s">
        <v>855</v>
      </c>
      <c r="D361" s="34" t="s">
        <v>59</v>
      </c>
      <c r="E361" s="34" t="s">
        <v>41</v>
      </c>
      <c r="F361" s="34" t="s">
        <v>470</v>
      </c>
      <c r="G361" s="35">
        <v>610424400237</v>
      </c>
      <c r="H361" s="34" t="s">
        <v>471</v>
      </c>
      <c r="I361" s="34" t="s">
        <v>56</v>
      </c>
      <c r="J361" s="34" t="s">
        <v>362</v>
      </c>
      <c r="K361" s="34" t="s">
        <v>2718</v>
      </c>
      <c r="L361" s="34">
        <f>VLOOKUP(U361,[1]Субсидирование!$R$2:$V$1153,5,0)</f>
        <v>60</v>
      </c>
      <c r="M361" s="11">
        <v>7500000</v>
      </c>
      <c r="N361" s="36">
        <v>43791</v>
      </c>
      <c r="O361" s="36">
        <v>43817</v>
      </c>
      <c r="P361" s="34" t="s">
        <v>28</v>
      </c>
      <c r="Q361" s="34" t="s">
        <v>2244</v>
      </c>
      <c r="R361" s="9">
        <v>0.09</v>
      </c>
      <c r="S361" s="9">
        <v>0.15</v>
      </c>
      <c r="T361" s="34" t="s">
        <v>95</v>
      </c>
      <c r="U361" s="37">
        <v>27217</v>
      </c>
    </row>
    <row r="362" spans="1:21" s="38" customFormat="1" ht="33" customHeight="1" x14ac:dyDescent="0.25">
      <c r="A362" s="34">
        <v>360</v>
      </c>
      <c r="B362" s="34">
        <v>2019</v>
      </c>
      <c r="C362" s="34" t="s">
        <v>959</v>
      </c>
      <c r="D362" s="34" t="s">
        <v>2680</v>
      </c>
      <c r="E362" s="34" t="s">
        <v>41</v>
      </c>
      <c r="F362" s="34" t="s">
        <v>185</v>
      </c>
      <c r="G362" s="35">
        <v>610207350306</v>
      </c>
      <c r="H362" s="34" t="s">
        <v>186</v>
      </c>
      <c r="I362" s="34" t="s">
        <v>56</v>
      </c>
      <c r="J362" s="34" t="s">
        <v>187</v>
      </c>
      <c r="K362" s="34" t="s">
        <v>2718</v>
      </c>
      <c r="L362" s="34">
        <f>VLOOKUP(U362,[1]Субсидирование!$R$2:$V$1153,5,0)</f>
        <v>60</v>
      </c>
      <c r="M362" s="11">
        <v>12000000</v>
      </c>
      <c r="N362" s="36">
        <v>43665</v>
      </c>
      <c r="O362" s="36">
        <v>43734</v>
      </c>
      <c r="P362" s="34" t="s">
        <v>28</v>
      </c>
      <c r="Q362" s="34" t="s">
        <v>35</v>
      </c>
      <c r="R362" s="9">
        <v>8.9499999999999996E-2</v>
      </c>
      <c r="S362" s="9">
        <v>0.14949999999999999</v>
      </c>
      <c r="T362" s="34" t="s">
        <v>95</v>
      </c>
      <c r="U362" s="37">
        <v>24996</v>
      </c>
    </row>
    <row r="363" spans="1:21" s="38" customFormat="1" ht="33" customHeight="1" x14ac:dyDescent="0.25">
      <c r="A363" s="34">
        <v>361</v>
      </c>
      <c r="B363" s="34">
        <v>2021</v>
      </c>
      <c r="C363" s="34" t="s">
        <v>973</v>
      </c>
      <c r="D363" s="34" t="s">
        <v>2680</v>
      </c>
      <c r="E363" s="34" t="s">
        <v>41</v>
      </c>
      <c r="F363" s="34" t="s">
        <v>1350</v>
      </c>
      <c r="G363" s="35">
        <v>600521301254</v>
      </c>
      <c r="H363" s="34" t="s">
        <v>1351</v>
      </c>
      <c r="I363" s="34" t="s">
        <v>56</v>
      </c>
      <c r="J363" s="34" t="s">
        <v>915</v>
      </c>
      <c r="K363" s="34" t="s">
        <v>2718</v>
      </c>
      <c r="L363" s="34">
        <f>VLOOKUP(U363,[1]Субсидирование!$R$2:$V$1153,5,0)</f>
        <v>84</v>
      </c>
      <c r="M363" s="11">
        <v>12000000</v>
      </c>
      <c r="N363" s="36">
        <v>44105</v>
      </c>
      <c r="O363" s="36">
        <v>44127</v>
      </c>
      <c r="P363" s="36" t="s">
        <v>28</v>
      </c>
      <c r="Q363" s="49" t="s">
        <v>93</v>
      </c>
      <c r="R363" s="9">
        <v>8.9499999999999996E-2</v>
      </c>
      <c r="S363" s="9">
        <v>0.14949999999999999</v>
      </c>
      <c r="T363" s="34" t="s">
        <v>1352</v>
      </c>
      <c r="U363" s="37">
        <v>34087</v>
      </c>
    </row>
    <row r="364" spans="1:21" s="38" customFormat="1" ht="33" customHeight="1" x14ac:dyDescent="0.25">
      <c r="A364" s="34">
        <v>362</v>
      </c>
      <c r="B364" s="34">
        <v>2019</v>
      </c>
      <c r="C364" s="34" t="s">
        <v>971</v>
      </c>
      <c r="D364" s="34" t="s">
        <v>213</v>
      </c>
      <c r="E364" s="34" t="s">
        <v>41</v>
      </c>
      <c r="F364" s="34" t="s">
        <v>260</v>
      </c>
      <c r="G364" s="35">
        <v>600405301779</v>
      </c>
      <c r="H364" s="34" t="s">
        <v>141</v>
      </c>
      <c r="I364" s="34" t="s">
        <v>56</v>
      </c>
      <c r="J364" s="34" t="s">
        <v>187</v>
      </c>
      <c r="K364" s="34" t="s">
        <v>2718</v>
      </c>
      <c r="L364" s="34">
        <f>VLOOKUP(U364,[1]Субсидирование!$R$2:$V$1153,5,0)</f>
        <v>60</v>
      </c>
      <c r="M364" s="11">
        <v>4000000</v>
      </c>
      <c r="N364" s="36">
        <v>43711</v>
      </c>
      <c r="O364" s="36">
        <v>43770</v>
      </c>
      <c r="P364" s="34" t="s">
        <v>28</v>
      </c>
      <c r="Q364" s="34" t="s">
        <v>35</v>
      </c>
      <c r="R364" s="9">
        <v>0.09</v>
      </c>
      <c r="S364" s="9">
        <v>0.15</v>
      </c>
      <c r="T364" s="34" t="s">
        <v>95</v>
      </c>
      <c r="U364" s="37">
        <v>25650</v>
      </c>
    </row>
    <row r="365" spans="1:21" s="38" customFormat="1" ht="33" customHeight="1" x14ac:dyDescent="0.25">
      <c r="A365" s="34">
        <v>363</v>
      </c>
      <c r="B365" s="34">
        <v>2019</v>
      </c>
      <c r="C365" s="34" t="s">
        <v>2692</v>
      </c>
      <c r="D365" s="34" t="s">
        <v>213</v>
      </c>
      <c r="E365" s="34" t="s">
        <v>41</v>
      </c>
      <c r="F365" s="41" t="s">
        <v>421</v>
      </c>
      <c r="G365" s="40">
        <v>600106450034</v>
      </c>
      <c r="H365" s="41" t="s">
        <v>422</v>
      </c>
      <c r="I365" s="34" t="s">
        <v>56</v>
      </c>
      <c r="J365" s="41" t="s">
        <v>423</v>
      </c>
      <c r="K365" s="34" t="s">
        <v>2718</v>
      </c>
      <c r="L365" s="34">
        <f>VLOOKUP(U365,[1]Субсидирование!$R$2:$V$1153,5,0)</f>
        <v>60</v>
      </c>
      <c r="M365" s="11">
        <v>60000000</v>
      </c>
      <c r="N365" s="47">
        <v>43776</v>
      </c>
      <c r="O365" s="36">
        <v>43823</v>
      </c>
      <c r="P365" s="41" t="s">
        <v>28</v>
      </c>
      <c r="Q365" s="41" t="s">
        <v>35</v>
      </c>
      <c r="R365" s="12">
        <v>0.09</v>
      </c>
      <c r="S365" s="24">
        <v>0.15</v>
      </c>
      <c r="T365" s="41" t="s">
        <v>400</v>
      </c>
      <c r="U365" s="37">
        <v>26963</v>
      </c>
    </row>
    <row r="366" spans="1:21" s="38" customFormat="1" ht="33" customHeight="1" x14ac:dyDescent="0.25">
      <c r="A366" s="34">
        <v>364</v>
      </c>
      <c r="B366" s="34">
        <v>2020</v>
      </c>
      <c r="C366" s="34" t="s">
        <v>850</v>
      </c>
      <c r="D366" s="34" t="s">
        <v>213</v>
      </c>
      <c r="E366" s="34" t="s">
        <v>41</v>
      </c>
      <c r="F366" s="34" t="s">
        <v>740</v>
      </c>
      <c r="G366" s="35">
        <v>590102451333</v>
      </c>
      <c r="H366" s="34" t="s">
        <v>741</v>
      </c>
      <c r="I366" s="34" t="s">
        <v>56</v>
      </c>
      <c r="J366" s="34" t="s">
        <v>423</v>
      </c>
      <c r="K366" s="34" t="s">
        <v>2718</v>
      </c>
      <c r="L366" s="34">
        <f>VLOOKUP(U366,[1]Субсидирование!$R$2:$V$1153,5,0)</f>
        <v>60</v>
      </c>
      <c r="M366" s="11">
        <v>210000000</v>
      </c>
      <c r="N366" s="36">
        <v>43892</v>
      </c>
      <c r="O366" s="36">
        <v>43965</v>
      </c>
      <c r="P366" s="36" t="s">
        <v>28</v>
      </c>
      <c r="Q366" s="34" t="s">
        <v>93</v>
      </c>
      <c r="R366" s="9">
        <v>0.09</v>
      </c>
      <c r="S366" s="21">
        <v>0.15</v>
      </c>
      <c r="T366" s="39" t="s">
        <v>742</v>
      </c>
      <c r="U366" s="37">
        <v>28704</v>
      </c>
    </row>
    <row r="367" spans="1:21" s="38" customFormat="1" ht="33" customHeight="1" x14ac:dyDescent="0.25">
      <c r="A367" s="34">
        <v>365</v>
      </c>
      <c r="B367" s="34">
        <v>2020</v>
      </c>
      <c r="C367" s="34" t="s">
        <v>850</v>
      </c>
      <c r="D367" s="34" t="s">
        <v>213</v>
      </c>
      <c r="E367" s="34" t="s">
        <v>41</v>
      </c>
      <c r="F367" s="34" t="s">
        <v>740</v>
      </c>
      <c r="G367" s="35">
        <v>590102451333</v>
      </c>
      <c r="H367" s="34" t="s">
        <v>741</v>
      </c>
      <c r="I367" s="34" t="s">
        <v>56</v>
      </c>
      <c r="J367" s="34" t="s">
        <v>423</v>
      </c>
      <c r="K367" s="34" t="s">
        <v>2718</v>
      </c>
      <c r="L367" s="34">
        <f>VLOOKUP(U367,[1]Субсидирование!$R$2:$V$1153,5,0)</f>
        <v>84</v>
      </c>
      <c r="M367" s="11">
        <v>215000000</v>
      </c>
      <c r="N367" s="36">
        <v>43889</v>
      </c>
      <c r="O367" s="36">
        <v>43965</v>
      </c>
      <c r="P367" s="36" t="s">
        <v>28</v>
      </c>
      <c r="Q367" s="34" t="s">
        <v>93</v>
      </c>
      <c r="R367" s="9">
        <v>0.09</v>
      </c>
      <c r="S367" s="21">
        <v>0.15</v>
      </c>
      <c r="T367" s="39" t="s">
        <v>743</v>
      </c>
      <c r="U367" s="37">
        <v>28702</v>
      </c>
    </row>
    <row r="368" spans="1:21" s="38" customFormat="1" ht="33" customHeight="1" x14ac:dyDescent="0.25">
      <c r="A368" s="34">
        <v>366</v>
      </c>
      <c r="B368" s="34">
        <v>2023</v>
      </c>
      <c r="C368" s="34" t="s">
        <v>855</v>
      </c>
      <c r="D368" s="34" t="s">
        <v>213</v>
      </c>
      <c r="E368" s="34" t="s">
        <v>41</v>
      </c>
      <c r="F368" s="34" t="s">
        <v>2885</v>
      </c>
      <c r="G368" s="35">
        <v>580626401700</v>
      </c>
      <c r="H368" s="34" t="s">
        <v>2886</v>
      </c>
      <c r="I368" s="34" t="s">
        <v>2745</v>
      </c>
      <c r="J368" s="34" t="s">
        <v>1747</v>
      </c>
      <c r="K368" s="34" t="s">
        <v>2718</v>
      </c>
      <c r="L368" s="34">
        <f>VLOOKUP(U368,[1]Субсидирование!$R$2:$V$1153,5,0)</f>
        <v>60</v>
      </c>
      <c r="M368" s="11">
        <v>300000000</v>
      </c>
      <c r="N368" s="36">
        <v>44985</v>
      </c>
      <c r="O368" s="36">
        <v>45044</v>
      </c>
      <c r="P368" s="34" t="s">
        <v>28</v>
      </c>
      <c r="Q368" s="34" t="s">
        <v>2244</v>
      </c>
      <c r="R368" s="46">
        <v>0.13250000000000001</v>
      </c>
      <c r="S368" s="60">
        <v>0.21249999999999999</v>
      </c>
      <c r="T368" s="34" t="s">
        <v>2887</v>
      </c>
      <c r="U368" s="37">
        <v>62416</v>
      </c>
    </row>
    <row r="369" spans="1:22" s="38" customFormat="1" ht="33" customHeight="1" x14ac:dyDescent="0.25">
      <c r="A369" s="34">
        <v>367</v>
      </c>
      <c r="B369" s="34">
        <v>2021</v>
      </c>
      <c r="C369" s="34" t="s">
        <v>870</v>
      </c>
      <c r="D369" s="34" t="s">
        <v>2614</v>
      </c>
      <c r="E369" s="34" t="s">
        <v>41</v>
      </c>
      <c r="F369" s="34" t="s">
        <v>1867</v>
      </c>
      <c r="G369" s="35">
        <v>580619301131</v>
      </c>
      <c r="H369" s="34" t="s">
        <v>1868</v>
      </c>
      <c r="I369" s="34" t="s">
        <v>3033</v>
      </c>
      <c r="J369" s="34" t="s">
        <v>480</v>
      </c>
      <c r="K369" s="34" t="s">
        <v>2718</v>
      </c>
      <c r="L369" s="34">
        <f>VLOOKUP(U369,[1]Субсидирование!$R$2:$V$1153,5,0)</f>
        <v>60</v>
      </c>
      <c r="M369" s="11">
        <v>20000000</v>
      </c>
      <c r="N369" s="36">
        <v>44370</v>
      </c>
      <c r="O369" s="36">
        <v>44390</v>
      </c>
      <c r="P369" s="36" t="s">
        <v>28</v>
      </c>
      <c r="Q369" s="36" t="s">
        <v>93</v>
      </c>
      <c r="R369" s="43">
        <v>0.08</v>
      </c>
      <c r="S369" s="61">
        <v>0.14000000000000001</v>
      </c>
      <c r="T369" s="44" t="s">
        <v>1869</v>
      </c>
      <c r="U369" s="37">
        <v>41642</v>
      </c>
    </row>
    <row r="370" spans="1:22" s="38" customFormat="1" ht="33" customHeight="1" x14ac:dyDescent="0.25">
      <c r="A370" s="34">
        <v>368</v>
      </c>
      <c r="B370" s="34">
        <v>2020</v>
      </c>
      <c r="C370" s="34" t="s">
        <v>959</v>
      </c>
      <c r="D370" s="34" t="s">
        <v>18</v>
      </c>
      <c r="E370" s="34" t="s">
        <v>41</v>
      </c>
      <c r="F370" s="34" t="s">
        <v>745</v>
      </c>
      <c r="G370" s="35">
        <v>571202350054</v>
      </c>
      <c r="H370" s="34" t="s">
        <v>746</v>
      </c>
      <c r="I370" s="34" t="s">
        <v>56</v>
      </c>
      <c r="J370" s="34" t="s">
        <v>258</v>
      </c>
      <c r="K370" s="34" t="s">
        <v>2720</v>
      </c>
      <c r="L370" s="34">
        <f>VLOOKUP(U370,[1]Субсидирование!$R$2:$V$1153,5,0)</f>
        <v>60</v>
      </c>
      <c r="M370" s="11">
        <v>25000000</v>
      </c>
      <c r="N370" s="36">
        <v>43894</v>
      </c>
      <c r="O370" s="36">
        <v>43910</v>
      </c>
      <c r="P370" s="36" t="s">
        <v>28</v>
      </c>
      <c r="Q370" s="34" t="s">
        <v>93</v>
      </c>
      <c r="R370" s="9">
        <v>0.09</v>
      </c>
      <c r="S370" s="9">
        <v>0.15</v>
      </c>
      <c r="T370" s="39" t="s">
        <v>747</v>
      </c>
      <c r="U370" s="37">
        <v>28495</v>
      </c>
    </row>
    <row r="371" spans="1:22" s="38" customFormat="1" ht="33" customHeight="1" x14ac:dyDescent="0.25">
      <c r="A371" s="34">
        <v>369</v>
      </c>
      <c r="B371" s="34">
        <v>2020</v>
      </c>
      <c r="C371" s="34" t="s">
        <v>854</v>
      </c>
      <c r="D371" s="34" t="s">
        <v>2614</v>
      </c>
      <c r="E371" s="34" t="s">
        <v>41</v>
      </c>
      <c r="F371" s="34" t="s">
        <v>553</v>
      </c>
      <c r="G371" s="35">
        <v>570905301461</v>
      </c>
      <c r="H371" s="34" t="s">
        <v>554</v>
      </c>
      <c r="I371" s="34" t="s">
        <v>56</v>
      </c>
      <c r="J371" s="34" t="s">
        <v>555</v>
      </c>
      <c r="K371" s="34" t="s">
        <v>2718</v>
      </c>
      <c r="L371" s="34">
        <f>VLOOKUP(U371,[1]Субсидирование!$R$2:$V$1153,5,0)</f>
        <v>60</v>
      </c>
      <c r="M371" s="11">
        <v>120000000</v>
      </c>
      <c r="N371" s="36">
        <v>43825</v>
      </c>
      <c r="O371" s="36">
        <v>43825</v>
      </c>
      <c r="P371" s="34" t="s">
        <v>28</v>
      </c>
      <c r="Q371" s="34" t="s">
        <v>43</v>
      </c>
      <c r="R371" s="9">
        <v>0.09</v>
      </c>
      <c r="S371" s="9">
        <v>0.15</v>
      </c>
      <c r="T371" s="34" t="s">
        <v>95</v>
      </c>
      <c r="U371" s="37">
        <v>27849</v>
      </c>
    </row>
    <row r="372" spans="1:22" s="38" customFormat="1" ht="33" customHeight="1" x14ac:dyDescent="0.25">
      <c r="A372" s="34">
        <v>370</v>
      </c>
      <c r="B372" s="34">
        <v>2019</v>
      </c>
      <c r="C372" s="34" t="s">
        <v>969</v>
      </c>
      <c r="D372" s="34" t="s">
        <v>18</v>
      </c>
      <c r="E372" s="34" t="s">
        <v>41</v>
      </c>
      <c r="F372" s="34" t="s">
        <v>122</v>
      </c>
      <c r="G372" s="35">
        <v>570708300214</v>
      </c>
      <c r="H372" s="34" t="s">
        <v>123</v>
      </c>
      <c r="I372" s="34" t="s">
        <v>56</v>
      </c>
      <c r="J372" s="34" t="s">
        <v>124</v>
      </c>
      <c r="K372" s="34" t="s">
        <v>2718</v>
      </c>
      <c r="L372" s="34">
        <f>VLOOKUP(U372,[1]Субсидирование!$R$2:$V$1153,5,0)</f>
        <v>36</v>
      </c>
      <c r="M372" s="11">
        <v>10000000</v>
      </c>
      <c r="N372" s="36">
        <v>43620</v>
      </c>
      <c r="O372" s="36">
        <v>43635</v>
      </c>
      <c r="P372" s="34" t="s">
        <v>28</v>
      </c>
      <c r="Q372" s="34" t="s">
        <v>35</v>
      </c>
      <c r="R372" s="9">
        <v>0.09</v>
      </c>
      <c r="S372" s="9">
        <v>0.15</v>
      </c>
      <c r="T372" s="34" t="s">
        <v>95</v>
      </c>
      <c r="U372" s="37">
        <v>24098</v>
      </c>
    </row>
    <row r="373" spans="1:22" s="38" customFormat="1" ht="33" customHeight="1" x14ac:dyDescent="0.25">
      <c r="A373" s="34">
        <v>371</v>
      </c>
      <c r="B373" s="34">
        <v>2019</v>
      </c>
      <c r="C373" s="34" t="s">
        <v>969</v>
      </c>
      <c r="D373" s="34" t="s">
        <v>18</v>
      </c>
      <c r="E373" s="34" t="s">
        <v>41</v>
      </c>
      <c r="F373" s="34" t="s">
        <v>122</v>
      </c>
      <c r="G373" s="35">
        <v>570708300214</v>
      </c>
      <c r="H373" s="34" t="s">
        <v>123</v>
      </c>
      <c r="I373" s="34" t="s">
        <v>56</v>
      </c>
      <c r="J373" s="34" t="s">
        <v>124</v>
      </c>
      <c r="K373" s="34" t="s">
        <v>1405</v>
      </c>
      <c r="L373" s="34">
        <f>VLOOKUP(U373,[1]Субсидирование!$R$2:$V$1153,5,0)</f>
        <v>36</v>
      </c>
      <c r="M373" s="11">
        <v>5000000</v>
      </c>
      <c r="N373" s="36">
        <v>43620</v>
      </c>
      <c r="O373" s="36">
        <v>43635</v>
      </c>
      <c r="P373" s="34" t="s">
        <v>28</v>
      </c>
      <c r="Q373" s="34" t="s">
        <v>35</v>
      </c>
      <c r="R373" s="9">
        <v>0.09</v>
      </c>
      <c r="S373" s="9">
        <v>0.15</v>
      </c>
      <c r="T373" s="34" t="s">
        <v>95</v>
      </c>
      <c r="U373" s="37">
        <v>24104</v>
      </c>
    </row>
    <row r="374" spans="1:22" s="38" customFormat="1" ht="33" customHeight="1" x14ac:dyDescent="0.25">
      <c r="A374" s="34">
        <v>372</v>
      </c>
      <c r="B374" s="34">
        <v>2020</v>
      </c>
      <c r="C374" s="34" t="s">
        <v>967</v>
      </c>
      <c r="D374" s="34" t="s">
        <v>2614</v>
      </c>
      <c r="E374" s="34" t="s">
        <v>41</v>
      </c>
      <c r="F374" s="34" t="s">
        <v>1249</v>
      </c>
      <c r="G374" s="35">
        <v>570324400868</v>
      </c>
      <c r="H374" s="34" t="s">
        <v>1250</v>
      </c>
      <c r="I374" s="34" t="s">
        <v>56</v>
      </c>
      <c r="J374" s="34" t="s">
        <v>1251</v>
      </c>
      <c r="K374" s="34" t="s">
        <v>2718</v>
      </c>
      <c r="L374" s="34">
        <f>VLOOKUP(U374,[1]Субсидирование!$R$2:$V$1153,5,0)</f>
        <v>84</v>
      </c>
      <c r="M374" s="11">
        <v>50000000</v>
      </c>
      <c r="N374" s="36">
        <v>44077</v>
      </c>
      <c r="O374" s="36">
        <v>44096</v>
      </c>
      <c r="P374" s="34" t="s">
        <v>28</v>
      </c>
      <c r="Q374" s="34" t="s">
        <v>93</v>
      </c>
      <c r="R374" s="9">
        <v>0.09</v>
      </c>
      <c r="S374" s="9">
        <v>0.15</v>
      </c>
      <c r="T374" s="34" t="s">
        <v>1252</v>
      </c>
      <c r="U374" s="37">
        <v>32763</v>
      </c>
    </row>
    <row r="375" spans="1:22" s="38" customFormat="1" ht="33" customHeight="1" x14ac:dyDescent="0.25">
      <c r="A375" s="34">
        <v>373</v>
      </c>
      <c r="B375" s="34">
        <v>2021</v>
      </c>
      <c r="C375" s="34" t="s">
        <v>870</v>
      </c>
      <c r="D375" s="34" t="s">
        <v>2614</v>
      </c>
      <c r="E375" s="34" t="s">
        <v>42</v>
      </c>
      <c r="F375" s="34" t="s">
        <v>1947</v>
      </c>
      <c r="G375" s="35">
        <v>570101350270</v>
      </c>
      <c r="H375" s="34" t="s">
        <v>1948</v>
      </c>
      <c r="I375" s="34" t="s">
        <v>56</v>
      </c>
      <c r="J375" s="34" t="s">
        <v>1003</v>
      </c>
      <c r="K375" s="34" t="s">
        <v>2718</v>
      </c>
      <c r="L375" s="34">
        <f>VLOOKUP(U375,[1]Субсидирование!$R$2:$V$1153,5,0)</f>
        <v>60</v>
      </c>
      <c r="M375" s="11">
        <v>15270000</v>
      </c>
      <c r="N375" s="36">
        <v>44403</v>
      </c>
      <c r="O375" s="36">
        <v>44414</v>
      </c>
      <c r="P375" s="36" t="s">
        <v>28</v>
      </c>
      <c r="Q375" s="34" t="s">
        <v>2244</v>
      </c>
      <c r="R375" s="43">
        <v>0.1</v>
      </c>
      <c r="S375" s="43">
        <v>0.15</v>
      </c>
      <c r="T375" s="44" t="s">
        <v>1869</v>
      </c>
      <c r="U375" s="37">
        <v>42501</v>
      </c>
    </row>
    <row r="376" spans="1:22" s="38" customFormat="1" ht="33" customHeight="1" x14ac:dyDescent="0.25">
      <c r="A376" s="34">
        <v>374</v>
      </c>
      <c r="B376" s="34">
        <v>2020</v>
      </c>
      <c r="C376" s="34" t="s">
        <v>973</v>
      </c>
      <c r="D376" s="34" t="s">
        <v>2680</v>
      </c>
      <c r="E376" s="34" t="s">
        <v>41</v>
      </c>
      <c r="F376" s="34" t="s">
        <v>546</v>
      </c>
      <c r="G376" s="35">
        <v>560805401145</v>
      </c>
      <c r="H376" s="34" t="s">
        <v>547</v>
      </c>
      <c r="I376" s="34" t="s">
        <v>2745</v>
      </c>
      <c r="J376" s="34" t="s">
        <v>68</v>
      </c>
      <c r="K376" s="34" t="s">
        <v>2718</v>
      </c>
      <c r="L376" s="34">
        <f>VLOOKUP(U376,[1]Субсидирование!$R$2:$V$1153,5,0)</f>
        <v>84</v>
      </c>
      <c r="M376" s="11">
        <v>41000000</v>
      </c>
      <c r="N376" s="36">
        <v>43817</v>
      </c>
      <c r="O376" s="36">
        <v>43817</v>
      </c>
      <c r="P376" s="34" t="s">
        <v>28</v>
      </c>
      <c r="Q376" s="34" t="s">
        <v>2244</v>
      </c>
      <c r="R376" s="9">
        <v>8.9499999999999996E-2</v>
      </c>
      <c r="S376" s="9">
        <v>0.14949999999999999</v>
      </c>
      <c r="T376" s="34" t="s">
        <v>548</v>
      </c>
      <c r="U376" s="37">
        <v>27634</v>
      </c>
    </row>
    <row r="377" spans="1:22" s="38" customFormat="1" ht="33" customHeight="1" x14ac:dyDescent="0.25">
      <c r="A377" s="34">
        <v>375</v>
      </c>
      <c r="B377" s="34">
        <v>2021</v>
      </c>
      <c r="C377" s="34" t="s">
        <v>874</v>
      </c>
      <c r="D377" s="34" t="s">
        <v>2614</v>
      </c>
      <c r="E377" s="34" t="s">
        <v>41</v>
      </c>
      <c r="F377" s="34" t="s">
        <v>2656</v>
      </c>
      <c r="G377" s="35">
        <v>560118401458</v>
      </c>
      <c r="H377" s="34" t="s">
        <v>286</v>
      </c>
      <c r="I377" s="34" t="s">
        <v>115</v>
      </c>
      <c r="J377" s="34" t="s">
        <v>326</v>
      </c>
      <c r="K377" s="34" t="s">
        <v>2721</v>
      </c>
      <c r="L377" s="34">
        <v>28</v>
      </c>
      <c r="M377" s="11">
        <v>150000000</v>
      </c>
      <c r="N377" s="36">
        <v>44350</v>
      </c>
      <c r="O377" s="36">
        <v>44358</v>
      </c>
      <c r="P377" s="36" t="s">
        <v>28</v>
      </c>
      <c r="Q377" s="36" t="s">
        <v>93</v>
      </c>
      <c r="R377" s="44">
        <v>0.09</v>
      </c>
      <c r="S377" s="44">
        <v>0.15</v>
      </c>
      <c r="T377" s="44" t="s">
        <v>288</v>
      </c>
      <c r="U377" s="37">
        <v>40381</v>
      </c>
    </row>
    <row r="378" spans="1:22" s="38" customFormat="1" ht="33" customHeight="1" x14ac:dyDescent="0.25">
      <c r="A378" s="34">
        <v>376</v>
      </c>
      <c r="B378" s="34">
        <v>2020</v>
      </c>
      <c r="C378" s="34" t="s">
        <v>874</v>
      </c>
      <c r="D378" s="34" t="s">
        <v>2614</v>
      </c>
      <c r="E378" s="34" t="s">
        <v>41</v>
      </c>
      <c r="F378" s="34" t="s">
        <v>2656</v>
      </c>
      <c r="G378" s="35">
        <v>560118401458</v>
      </c>
      <c r="H378" s="34" t="s">
        <v>556</v>
      </c>
      <c r="I378" s="34" t="s">
        <v>115</v>
      </c>
      <c r="J378" s="34" t="s">
        <v>287</v>
      </c>
      <c r="K378" s="34" t="s">
        <v>2718</v>
      </c>
      <c r="L378" s="34">
        <f>VLOOKUP(U378,[1]Субсидирование!$R$2:$V$1153,5,0)</f>
        <v>84</v>
      </c>
      <c r="M378" s="11">
        <v>1800000000</v>
      </c>
      <c r="N378" s="36">
        <v>43825</v>
      </c>
      <c r="O378" s="36">
        <v>43825</v>
      </c>
      <c r="P378" s="34" t="s">
        <v>28</v>
      </c>
      <c r="Q378" s="34" t="s">
        <v>35</v>
      </c>
      <c r="R378" s="9">
        <v>0.09</v>
      </c>
      <c r="S378" s="9">
        <v>0.15</v>
      </c>
      <c r="T378" s="34" t="s">
        <v>557</v>
      </c>
      <c r="U378" s="37">
        <v>27868</v>
      </c>
    </row>
    <row r="379" spans="1:22" s="38" customFormat="1" ht="33" customHeight="1" x14ac:dyDescent="0.25">
      <c r="A379" s="34">
        <v>377</v>
      </c>
      <c r="B379" s="34">
        <v>2022</v>
      </c>
      <c r="C379" s="34" t="s">
        <v>874</v>
      </c>
      <c r="D379" s="34" t="s">
        <v>2614</v>
      </c>
      <c r="E379" s="34" t="s">
        <v>41</v>
      </c>
      <c r="F379" s="34" t="s">
        <v>2656</v>
      </c>
      <c r="G379" s="35">
        <v>560118401458</v>
      </c>
      <c r="H379" s="34" t="s">
        <v>2657</v>
      </c>
      <c r="I379" s="34" t="s">
        <v>115</v>
      </c>
      <c r="J379" s="34" t="s">
        <v>326</v>
      </c>
      <c r="K379" s="34" t="s">
        <v>2718</v>
      </c>
      <c r="L379" s="34">
        <f>VLOOKUP(U379,[1]Субсидирование!$R$2:$V$1153,5,0)</f>
        <v>60</v>
      </c>
      <c r="M379" s="11">
        <v>4200000000</v>
      </c>
      <c r="N379" s="36">
        <v>44799</v>
      </c>
      <c r="O379" s="36">
        <v>44809</v>
      </c>
      <c r="P379" s="34" t="s">
        <v>28</v>
      </c>
      <c r="Q379" s="34" t="s">
        <v>93</v>
      </c>
      <c r="R379" s="9">
        <v>0.12</v>
      </c>
      <c r="S379" s="9">
        <v>0.19</v>
      </c>
      <c r="T379" s="34" t="s">
        <v>2658</v>
      </c>
      <c r="U379" s="37">
        <v>53224</v>
      </c>
      <c r="V379" s="38" t="s">
        <v>3088</v>
      </c>
    </row>
    <row r="380" spans="1:22" s="38" customFormat="1" ht="33" customHeight="1" x14ac:dyDescent="0.25">
      <c r="A380" s="34">
        <v>378</v>
      </c>
      <c r="B380" s="34">
        <v>2019</v>
      </c>
      <c r="C380" s="34" t="s">
        <v>850</v>
      </c>
      <c r="D380" s="34" t="s">
        <v>208</v>
      </c>
      <c r="E380" s="34" t="s">
        <v>41</v>
      </c>
      <c r="F380" s="34" t="s">
        <v>209</v>
      </c>
      <c r="G380" s="35">
        <v>560102303341</v>
      </c>
      <c r="H380" s="34" t="s">
        <v>210</v>
      </c>
      <c r="I380" s="34" t="s">
        <v>56</v>
      </c>
      <c r="J380" s="34" t="s">
        <v>211</v>
      </c>
      <c r="K380" s="34" t="s">
        <v>2718</v>
      </c>
      <c r="L380" s="34">
        <f>VLOOKUP(U380,[1]Субсидирование!$R$2:$V$1153,5,0)</f>
        <v>71</v>
      </c>
      <c r="M380" s="11">
        <v>45000000</v>
      </c>
      <c r="N380" s="36">
        <v>43686</v>
      </c>
      <c r="O380" s="36">
        <v>43705</v>
      </c>
      <c r="P380" s="34" t="s">
        <v>28</v>
      </c>
      <c r="Q380" s="34" t="s">
        <v>35</v>
      </c>
      <c r="R380" s="9">
        <v>0.09</v>
      </c>
      <c r="S380" s="9">
        <v>0.15</v>
      </c>
      <c r="T380" s="43" t="s">
        <v>212</v>
      </c>
      <c r="U380" s="37">
        <v>25292</v>
      </c>
    </row>
    <row r="381" spans="1:22" s="38" customFormat="1" ht="33" customHeight="1" x14ac:dyDescent="0.25">
      <c r="A381" s="34">
        <v>379</v>
      </c>
      <c r="B381" s="34">
        <v>2019</v>
      </c>
      <c r="C381" s="34" t="s">
        <v>850</v>
      </c>
      <c r="D381" s="34" t="s">
        <v>208</v>
      </c>
      <c r="E381" s="34" t="s">
        <v>41</v>
      </c>
      <c r="F381" s="34" t="s">
        <v>209</v>
      </c>
      <c r="G381" s="35">
        <v>560102303341</v>
      </c>
      <c r="H381" s="34" t="s">
        <v>210</v>
      </c>
      <c r="I381" s="34" t="s">
        <v>56</v>
      </c>
      <c r="J381" s="34" t="s">
        <v>211</v>
      </c>
      <c r="K381" s="34" t="s">
        <v>1405</v>
      </c>
      <c r="L381" s="34">
        <f>VLOOKUP(U381,[1]Субсидирование!$R$2:$V$1153,5,0)</f>
        <v>36</v>
      </c>
      <c r="M381" s="11">
        <v>45000000</v>
      </c>
      <c r="N381" s="36">
        <v>43686</v>
      </c>
      <c r="O381" s="36">
        <v>43705</v>
      </c>
      <c r="P381" s="34" t="s">
        <v>28</v>
      </c>
      <c r="Q381" s="34" t="s">
        <v>35</v>
      </c>
      <c r="R381" s="9">
        <v>0.09</v>
      </c>
      <c r="S381" s="9">
        <v>0.15</v>
      </c>
      <c r="T381" s="34" t="s">
        <v>212</v>
      </c>
      <c r="U381" s="37">
        <v>25293</v>
      </c>
    </row>
    <row r="382" spans="1:22" s="38" customFormat="1" ht="33" customHeight="1" x14ac:dyDescent="0.25">
      <c r="A382" s="34">
        <v>380</v>
      </c>
      <c r="B382" s="34">
        <v>2022</v>
      </c>
      <c r="C382" s="34" t="s">
        <v>971</v>
      </c>
      <c r="D382" s="34" t="s">
        <v>2614</v>
      </c>
      <c r="E382" s="34" t="s">
        <v>41</v>
      </c>
      <c r="F382" s="34" t="s">
        <v>2459</v>
      </c>
      <c r="G382" s="35">
        <v>551001403022</v>
      </c>
      <c r="H382" s="34" t="s">
        <v>2460</v>
      </c>
      <c r="I382" s="34" t="s">
        <v>115</v>
      </c>
      <c r="J382" s="34" t="s">
        <v>326</v>
      </c>
      <c r="K382" s="34" t="s">
        <v>2718</v>
      </c>
      <c r="L382" s="34">
        <f>VLOOKUP(U382,[1]Субсидирование!$R$2:$V$1153,5,0)</f>
        <v>60</v>
      </c>
      <c r="M382" s="11">
        <v>250000000</v>
      </c>
      <c r="N382" s="36">
        <v>44558</v>
      </c>
      <c r="O382" s="36">
        <v>44725</v>
      </c>
      <c r="P382" s="9" t="s">
        <v>28</v>
      </c>
      <c r="Q382" s="34" t="s">
        <v>93</v>
      </c>
      <c r="R382" s="9">
        <v>0.09</v>
      </c>
      <c r="S382" s="9">
        <v>0.15</v>
      </c>
      <c r="T382" s="34" t="s">
        <v>2461</v>
      </c>
      <c r="U382" s="37">
        <v>47782</v>
      </c>
    </row>
    <row r="383" spans="1:22" s="38" customFormat="1" ht="33" customHeight="1" x14ac:dyDescent="0.25">
      <c r="A383" s="34">
        <v>381</v>
      </c>
      <c r="B383" s="34">
        <v>2020</v>
      </c>
      <c r="C383" s="34" t="s">
        <v>973</v>
      </c>
      <c r="D383" s="34" t="s">
        <v>18</v>
      </c>
      <c r="E383" s="34" t="s">
        <v>41</v>
      </c>
      <c r="F383" s="34" t="s">
        <v>916</v>
      </c>
      <c r="G383" s="35">
        <v>550326400012</v>
      </c>
      <c r="H383" s="34" t="s">
        <v>917</v>
      </c>
      <c r="I383" s="34" t="s">
        <v>56</v>
      </c>
      <c r="J383" s="34" t="s">
        <v>258</v>
      </c>
      <c r="K383" s="34" t="s">
        <v>2718</v>
      </c>
      <c r="L383" s="34">
        <f>VLOOKUP(U383,[1]Субсидирование!$R$2:$V$1153,5,0)</f>
        <v>60</v>
      </c>
      <c r="M383" s="11">
        <v>5600000</v>
      </c>
      <c r="N383" s="36">
        <v>43962</v>
      </c>
      <c r="O383" s="36">
        <v>43962</v>
      </c>
      <c r="P383" s="36" t="s">
        <v>28</v>
      </c>
      <c r="Q383" s="34" t="s">
        <v>2244</v>
      </c>
      <c r="R383" s="9">
        <v>0.09</v>
      </c>
      <c r="S383" s="9">
        <v>0.15</v>
      </c>
      <c r="T383" s="34" t="s">
        <v>918</v>
      </c>
      <c r="U383" s="37">
        <v>29941</v>
      </c>
    </row>
    <row r="384" spans="1:22" s="38" customFormat="1" ht="33" customHeight="1" x14ac:dyDescent="0.25">
      <c r="A384" s="34">
        <v>382</v>
      </c>
      <c r="B384" s="34">
        <v>2021</v>
      </c>
      <c r="C384" s="34" t="s">
        <v>970</v>
      </c>
      <c r="D384" s="34" t="s">
        <v>59</v>
      </c>
      <c r="E384" s="34" t="s">
        <v>41</v>
      </c>
      <c r="F384" s="34" t="s">
        <v>2195</v>
      </c>
      <c r="G384" s="35">
        <v>541027350296</v>
      </c>
      <c r="H384" s="34" t="s">
        <v>2196</v>
      </c>
      <c r="I384" s="34" t="s">
        <v>56</v>
      </c>
      <c r="J384" s="34" t="s">
        <v>986</v>
      </c>
      <c r="K384" s="34" t="s">
        <v>2718</v>
      </c>
      <c r="L384" s="34">
        <f>VLOOKUP(U384,[1]Субсидирование!$R$2:$V$1153,5,0)</f>
        <v>84</v>
      </c>
      <c r="M384" s="11">
        <v>150000000</v>
      </c>
      <c r="N384" s="36">
        <v>44468</v>
      </c>
      <c r="O384" s="36">
        <v>44484</v>
      </c>
      <c r="P384" s="9" t="s">
        <v>28</v>
      </c>
      <c r="Q384" s="34" t="s">
        <v>2244</v>
      </c>
      <c r="R384" s="9">
        <v>0.09</v>
      </c>
      <c r="S384" s="9">
        <v>0.15</v>
      </c>
      <c r="T384" s="34" t="s">
        <v>2197</v>
      </c>
      <c r="U384" s="37">
        <v>44793</v>
      </c>
    </row>
    <row r="385" spans="1:21" s="38" customFormat="1" ht="33" customHeight="1" x14ac:dyDescent="0.25">
      <c r="A385" s="34">
        <v>383</v>
      </c>
      <c r="B385" s="34">
        <v>2022</v>
      </c>
      <c r="C385" s="34" t="s">
        <v>970</v>
      </c>
      <c r="D385" s="34" t="s">
        <v>59</v>
      </c>
      <c r="E385" s="34" t="s">
        <v>41</v>
      </c>
      <c r="F385" s="34" t="s">
        <v>2195</v>
      </c>
      <c r="G385" s="35">
        <v>541027350296</v>
      </c>
      <c r="H385" s="34" t="s">
        <v>2496</v>
      </c>
      <c r="I385" s="34" t="s">
        <v>56</v>
      </c>
      <c r="J385" s="34" t="s">
        <v>986</v>
      </c>
      <c r="K385" s="34" t="s">
        <v>1405</v>
      </c>
      <c r="L385" s="34">
        <f>VLOOKUP(U385,[1]Субсидирование!$R$2:$V$1153,5,0)</f>
        <v>36</v>
      </c>
      <c r="M385" s="11">
        <v>30000000</v>
      </c>
      <c r="N385" s="36">
        <v>44686</v>
      </c>
      <c r="O385" s="36">
        <v>44775</v>
      </c>
      <c r="P385" s="34" t="s">
        <v>28</v>
      </c>
      <c r="Q385" s="34" t="s">
        <v>2244</v>
      </c>
      <c r="R385" s="9">
        <v>0.09</v>
      </c>
      <c r="S385" s="9">
        <v>0.15</v>
      </c>
      <c r="T385" s="34" t="s">
        <v>674</v>
      </c>
      <c r="U385" s="37">
        <v>49591</v>
      </c>
    </row>
    <row r="386" spans="1:21" s="38" customFormat="1" ht="33" customHeight="1" x14ac:dyDescent="0.25">
      <c r="A386" s="34">
        <v>384</v>
      </c>
      <c r="B386" s="34">
        <v>2019</v>
      </c>
      <c r="C386" s="34" t="s">
        <v>959</v>
      </c>
      <c r="D386" s="34" t="s">
        <v>213</v>
      </c>
      <c r="E386" s="34" t="s">
        <v>41</v>
      </c>
      <c r="F386" s="34" t="s">
        <v>219</v>
      </c>
      <c r="G386" s="35">
        <v>521115450425</v>
      </c>
      <c r="H386" s="34" t="s">
        <v>161</v>
      </c>
      <c r="I386" s="34" t="s">
        <v>56</v>
      </c>
      <c r="J386" s="34" t="s">
        <v>85</v>
      </c>
      <c r="K386" s="34" t="s">
        <v>2718</v>
      </c>
      <c r="L386" s="34">
        <f>VLOOKUP(U386,[1]Субсидирование!$R$2:$V$1153,5,0)</f>
        <v>12</v>
      </c>
      <c r="M386" s="11">
        <v>11818660</v>
      </c>
      <c r="N386" s="36">
        <v>43665</v>
      </c>
      <c r="O386" s="36">
        <v>43703</v>
      </c>
      <c r="P386" s="34" t="s">
        <v>28</v>
      </c>
      <c r="Q386" s="34" t="s">
        <v>93</v>
      </c>
      <c r="R386" s="9">
        <v>7.4999999999999997E-2</v>
      </c>
      <c r="S386" s="9">
        <v>0.13500000000000001</v>
      </c>
      <c r="T386" s="34" t="s">
        <v>95</v>
      </c>
      <c r="U386" s="37">
        <v>24974</v>
      </c>
    </row>
    <row r="387" spans="1:21" s="38" customFormat="1" ht="33" customHeight="1" x14ac:dyDescent="0.25">
      <c r="A387" s="34">
        <v>385</v>
      </c>
      <c r="B387" s="34">
        <v>2020</v>
      </c>
      <c r="C387" s="34" t="s">
        <v>959</v>
      </c>
      <c r="D387" s="34" t="s">
        <v>213</v>
      </c>
      <c r="E387" s="34" t="s">
        <v>41</v>
      </c>
      <c r="F387" s="34" t="s">
        <v>219</v>
      </c>
      <c r="G387" s="35">
        <v>521115450425</v>
      </c>
      <c r="H387" s="34" t="s">
        <v>161</v>
      </c>
      <c r="I387" s="34" t="s">
        <v>56</v>
      </c>
      <c r="J387" s="34" t="s">
        <v>85</v>
      </c>
      <c r="K387" s="34" t="s">
        <v>2718</v>
      </c>
      <c r="L387" s="34">
        <f>VLOOKUP(U387,[1]Субсидирование!$R$2:$V$1153,5,0)</f>
        <v>48</v>
      </c>
      <c r="M387" s="11">
        <v>33000000</v>
      </c>
      <c r="N387" s="36">
        <v>44098</v>
      </c>
      <c r="O387" s="36">
        <v>44110</v>
      </c>
      <c r="P387" s="36" t="s">
        <v>28</v>
      </c>
      <c r="Q387" s="34" t="s">
        <v>93</v>
      </c>
      <c r="R387" s="9">
        <v>0.09</v>
      </c>
      <c r="S387" s="9">
        <v>0.15</v>
      </c>
      <c r="T387" s="53" t="s">
        <v>1317</v>
      </c>
      <c r="U387" s="37">
        <v>34112</v>
      </c>
    </row>
    <row r="388" spans="1:21" s="38" customFormat="1" ht="33" customHeight="1" x14ac:dyDescent="0.25">
      <c r="A388" s="34">
        <v>386</v>
      </c>
      <c r="B388" s="34">
        <v>2019</v>
      </c>
      <c r="C388" s="34" t="s">
        <v>971</v>
      </c>
      <c r="D388" s="79" t="s">
        <v>3021</v>
      </c>
      <c r="E388" s="34" t="s">
        <v>41</v>
      </c>
      <c r="F388" s="34" t="s">
        <v>390</v>
      </c>
      <c r="G388" s="35">
        <v>520628301010</v>
      </c>
      <c r="H388" s="34" t="s">
        <v>391</v>
      </c>
      <c r="I388" s="34" t="s">
        <v>56</v>
      </c>
      <c r="J388" s="34" t="s">
        <v>392</v>
      </c>
      <c r="K388" s="34" t="s">
        <v>2718</v>
      </c>
      <c r="L388" s="34">
        <f>VLOOKUP(U388,[1]Субсидирование!$R$2:$V$1153,5,0)</f>
        <v>60</v>
      </c>
      <c r="M388" s="11">
        <v>19300000</v>
      </c>
      <c r="N388" s="36">
        <v>43761</v>
      </c>
      <c r="O388" s="36">
        <v>43777</v>
      </c>
      <c r="P388" s="34" t="s">
        <v>28</v>
      </c>
      <c r="Q388" s="34" t="s">
        <v>35</v>
      </c>
      <c r="R388" s="9">
        <v>0.15</v>
      </c>
      <c r="S388" s="9">
        <v>0.09</v>
      </c>
      <c r="T388" s="34" t="s">
        <v>95</v>
      </c>
      <c r="U388" s="37">
        <v>26608</v>
      </c>
    </row>
    <row r="389" spans="1:21" s="38" customFormat="1" ht="33" customHeight="1" x14ac:dyDescent="0.25">
      <c r="A389" s="34">
        <v>387</v>
      </c>
      <c r="B389" s="34">
        <v>2023</v>
      </c>
      <c r="C389" s="34" t="s">
        <v>832</v>
      </c>
      <c r="D389" s="34" t="s">
        <v>2614</v>
      </c>
      <c r="E389" s="34" t="s">
        <v>41</v>
      </c>
      <c r="F389" s="34" t="s">
        <v>2761</v>
      </c>
      <c r="G389" s="35">
        <v>480708300146</v>
      </c>
      <c r="H389" s="34" t="s">
        <v>2762</v>
      </c>
      <c r="I389" s="34" t="s">
        <v>2745</v>
      </c>
      <c r="J389" s="34" t="s">
        <v>1747</v>
      </c>
      <c r="K389" s="34" t="s">
        <v>2718</v>
      </c>
      <c r="L389" s="34">
        <f>VLOOKUP(U389,[1]Субсидирование!$R$2:$V$1153,5,0)</f>
        <v>60</v>
      </c>
      <c r="M389" s="11">
        <v>215000000</v>
      </c>
      <c r="N389" s="36">
        <v>44908</v>
      </c>
      <c r="O389" s="36">
        <v>44925</v>
      </c>
      <c r="P389" s="34" t="s">
        <v>28</v>
      </c>
      <c r="Q389" s="34" t="s">
        <v>2244</v>
      </c>
      <c r="R389" s="46">
        <v>0.14249999999999999</v>
      </c>
      <c r="S389" s="18">
        <v>0.21249999999999999</v>
      </c>
      <c r="T389" s="34" t="s">
        <v>2763</v>
      </c>
      <c r="U389" s="62">
        <v>58625</v>
      </c>
    </row>
    <row r="390" spans="1:21" s="38" customFormat="1" ht="33" customHeight="1" x14ac:dyDescent="0.25">
      <c r="A390" s="34">
        <v>388</v>
      </c>
      <c r="B390" s="34">
        <v>2019</v>
      </c>
      <c r="C390" s="34" t="s">
        <v>959</v>
      </c>
      <c r="D390" s="34" t="s">
        <v>2631</v>
      </c>
      <c r="E390" s="34" t="s">
        <v>41</v>
      </c>
      <c r="F390" s="34" t="s">
        <v>1733</v>
      </c>
      <c r="G390" s="35">
        <v>480511350032</v>
      </c>
      <c r="H390" s="34" t="s">
        <v>289</v>
      </c>
      <c r="I390" s="34" t="s">
        <v>56</v>
      </c>
      <c r="J390" s="34" t="s">
        <v>290</v>
      </c>
      <c r="K390" s="34" t="s">
        <v>2720</v>
      </c>
      <c r="L390" s="34">
        <f>VLOOKUP(U390,[1]Субсидирование!$R$2:$V$1153,5,0)</f>
        <v>60</v>
      </c>
      <c r="M390" s="11">
        <v>70000000</v>
      </c>
      <c r="N390" s="36">
        <v>43692</v>
      </c>
      <c r="O390" s="36">
        <v>43721</v>
      </c>
      <c r="P390" s="34" t="s">
        <v>28</v>
      </c>
      <c r="Q390" s="34" t="s">
        <v>35</v>
      </c>
      <c r="R390" s="9">
        <v>8.9499999999999996E-2</v>
      </c>
      <c r="S390" s="9">
        <v>0.14949999999999999</v>
      </c>
      <c r="T390" s="34" t="s">
        <v>221</v>
      </c>
      <c r="U390" s="37">
        <v>25370</v>
      </c>
    </row>
    <row r="391" spans="1:21" s="38" customFormat="1" ht="33" customHeight="1" x14ac:dyDescent="0.25">
      <c r="A391" s="34">
        <v>389</v>
      </c>
      <c r="B391" s="34">
        <v>2021</v>
      </c>
      <c r="C391" s="34" t="s">
        <v>959</v>
      </c>
      <c r="D391" s="34" t="s">
        <v>2631</v>
      </c>
      <c r="E391" s="34" t="s">
        <v>41</v>
      </c>
      <c r="F391" s="34" t="s">
        <v>1733</v>
      </c>
      <c r="G391" s="35">
        <v>480511350032</v>
      </c>
      <c r="H391" s="34" t="s">
        <v>436</v>
      </c>
      <c r="I391" s="41" t="s">
        <v>56</v>
      </c>
      <c r="J391" s="34" t="s">
        <v>691</v>
      </c>
      <c r="K391" s="34" t="s">
        <v>2718</v>
      </c>
      <c r="L391" s="34">
        <f>VLOOKUP(U391,[1]Субсидирование!$R$2:$V$1153,5,0)</f>
        <v>60</v>
      </c>
      <c r="M391" s="11">
        <v>40000000</v>
      </c>
      <c r="N391" s="36">
        <v>44292</v>
      </c>
      <c r="O391" s="36">
        <v>44357</v>
      </c>
      <c r="P391" s="36" t="s">
        <v>28</v>
      </c>
      <c r="Q391" s="36" t="s">
        <v>93</v>
      </c>
      <c r="R391" s="39">
        <v>8.9499999999999996E-2</v>
      </c>
      <c r="S391" s="45">
        <v>0.14949999999999999</v>
      </c>
      <c r="T391" s="44" t="s">
        <v>1734</v>
      </c>
      <c r="U391" s="37">
        <v>39618</v>
      </c>
    </row>
    <row r="392" spans="1:21" s="38" customFormat="1" ht="33" customHeight="1" x14ac:dyDescent="0.25">
      <c r="A392" s="34">
        <v>390</v>
      </c>
      <c r="B392" s="34">
        <v>2020</v>
      </c>
      <c r="C392" s="41" t="s">
        <v>855</v>
      </c>
      <c r="D392" s="41" t="s">
        <v>208</v>
      </c>
      <c r="E392" s="34" t="s">
        <v>41</v>
      </c>
      <c r="F392" s="41" t="s">
        <v>1511</v>
      </c>
      <c r="G392" s="40">
        <v>441215400693</v>
      </c>
      <c r="H392" s="41" t="s">
        <v>1512</v>
      </c>
      <c r="I392" s="34" t="s">
        <v>3033</v>
      </c>
      <c r="J392" s="41" t="s">
        <v>989</v>
      </c>
      <c r="K392" s="34" t="s">
        <v>2718</v>
      </c>
      <c r="L392" s="34">
        <f>VLOOKUP(U392,[1]Субсидирование!$R$2:$V$1153,5,0)</f>
        <v>120</v>
      </c>
      <c r="M392" s="11">
        <v>1000000000</v>
      </c>
      <c r="N392" s="47">
        <v>44169</v>
      </c>
      <c r="O392" s="36">
        <v>44188</v>
      </c>
      <c r="P392" s="47" t="s">
        <v>28</v>
      </c>
      <c r="Q392" s="34" t="s">
        <v>2244</v>
      </c>
      <c r="R392" s="43">
        <v>0.09</v>
      </c>
      <c r="S392" s="9">
        <v>0.15</v>
      </c>
      <c r="T392" s="45" t="s">
        <v>1513</v>
      </c>
      <c r="U392" s="37">
        <v>36589</v>
      </c>
    </row>
    <row r="393" spans="1:21" s="38" customFormat="1" ht="33" customHeight="1" x14ac:dyDescent="0.25">
      <c r="A393" s="34">
        <v>391</v>
      </c>
      <c r="B393" s="34">
        <v>2022</v>
      </c>
      <c r="C393" s="34" t="s">
        <v>2697</v>
      </c>
      <c r="D393" s="34" t="s">
        <v>59</v>
      </c>
      <c r="E393" s="34" t="s">
        <v>42</v>
      </c>
      <c r="F393" s="34" t="s">
        <v>2752</v>
      </c>
      <c r="G393" s="35">
        <v>220540033594</v>
      </c>
      <c r="H393" s="34" t="s">
        <v>2753</v>
      </c>
      <c r="I393" s="34" t="s">
        <v>56</v>
      </c>
      <c r="J393" s="34" t="s">
        <v>2754</v>
      </c>
      <c r="K393" s="34" t="s">
        <v>2718</v>
      </c>
      <c r="L393" s="34">
        <f>VLOOKUP(U393,[1]Субсидирование!$R$2:$V$1153,5,0)</f>
        <v>60</v>
      </c>
      <c r="M393" s="11">
        <v>650000000</v>
      </c>
      <c r="N393" s="36">
        <v>44901</v>
      </c>
      <c r="O393" s="36">
        <v>44925</v>
      </c>
      <c r="P393" s="34" t="s">
        <v>28</v>
      </c>
      <c r="Q393" s="34" t="s">
        <v>2244</v>
      </c>
      <c r="R393" s="9">
        <v>0.12</v>
      </c>
      <c r="S393" s="9">
        <v>0.19</v>
      </c>
      <c r="T393" s="9" t="s">
        <v>2755</v>
      </c>
      <c r="U393" s="37">
        <v>58059</v>
      </c>
    </row>
    <row r="394" spans="1:21" s="38" customFormat="1" ht="33" customHeight="1" x14ac:dyDescent="0.25">
      <c r="A394" s="34">
        <v>392</v>
      </c>
      <c r="B394" s="34">
        <v>2023</v>
      </c>
      <c r="C394" s="34" t="s">
        <v>855</v>
      </c>
      <c r="D394" s="34" t="s">
        <v>59</v>
      </c>
      <c r="E394" s="34" t="s">
        <v>41</v>
      </c>
      <c r="F394" s="34" t="s">
        <v>2859</v>
      </c>
      <c r="G394" s="35">
        <v>220340023996</v>
      </c>
      <c r="H394" s="34" t="s">
        <v>2860</v>
      </c>
      <c r="I394" s="34" t="s">
        <v>115</v>
      </c>
      <c r="J394" s="34" t="s">
        <v>326</v>
      </c>
      <c r="K394" s="34" t="s">
        <v>2718</v>
      </c>
      <c r="L394" s="34">
        <f>VLOOKUP(U394,[1]Субсидирование!$R$2:$V$1153,5,0)</f>
        <v>60</v>
      </c>
      <c r="M394" s="11">
        <v>150000000</v>
      </c>
      <c r="N394" s="36">
        <v>44974</v>
      </c>
      <c r="O394" s="36">
        <v>45051</v>
      </c>
      <c r="P394" s="34" t="s">
        <v>28</v>
      </c>
      <c r="Q394" s="34" t="s">
        <v>2244</v>
      </c>
      <c r="R394" s="46">
        <v>0.14249999999999999</v>
      </c>
      <c r="S394" s="46">
        <v>0.21249999999999999</v>
      </c>
      <c r="T394" s="34" t="s">
        <v>2864</v>
      </c>
      <c r="U394" s="37">
        <v>61778</v>
      </c>
    </row>
    <row r="395" spans="1:21" s="38" customFormat="1" ht="33" customHeight="1" x14ac:dyDescent="0.25">
      <c r="A395" s="34">
        <v>393</v>
      </c>
      <c r="B395" s="34">
        <v>2022</v>
      </c>
      <c r="C395" s="34" t="s">
        <v>854</v>
      </c>
      <c r="D395" s="34" t="s">
        <v>2680</v>
      </c>
      <c r="E395" s="34" t="s">
        <v>41</v>
      </c>
      <c r="F395" s="34" t="s">
        <v>2526</v>
      </c>
      <c r="G395" s="35">
        <v>220240011423</v>
      </c>
      <c r="H395" s="34" t="s">
        <v>1029</v>
      </c>
      <c r="I395" s="34" t="s">
        <v>115</v>
      </c>
      <c r="J395" s="34" t="s">
        <v>326</v>
      </c>
      <c r="K395" s="34" t="s">
        <v>2718</v>
      </c>
      <c r="L395" s="34">
        <f>VLOOKUP(U395,[1]Субсидирование!$R$2:$V$1153,5,0)</f>
        <v>60</v>
      </c>
      <c r="M395" s="11">
        <v>1000000000</v>
      </c>
      <c r="N395" s="36">
        <v>44714</v>
      </c>
      <c r="O395" s="36">
        <v>44750</v>
      </c>
      <c r="P395" s="34" t="s">
        <v>28</v>
      </c>
      <c r="Q395" s="34" t="s">
        <v>93</v>
      </c>
      <c r="R395" s="9">
        <v>0.09</v>
      </c>
      <c r="S395" s="9">
        <v>0.15</v>
      </c>
      <c r="T395" s="34" t="s">
        <v>2527</v>
      </c>
      <c r="U395" s="37">
        <v>50575</v>
      </c>
    </row>
    <row r="396" spans="1:21" s="38" customFormat="1" ht="33" customHeight="1" x14ac:dyDescent="0.25">
      <c r="A396" s="34">
        <v>394</v>
      </c>
      <c r="B396" s="34">
        <v>2022</v>
      </c>
      <c r="C396" s="34" t="s">
        <v>854</v>
      </c>
      <c r="D396" s="34" t="s">
        <v>2680</v>
      </c>
      <c r="E396" s="34" t="s">
        <v>41</v>
      </c>
      <c r="F396" s="34" t="s">
        <v>2526</v>
      </c>
      <c r="G396" s="35">
        <v>220240011423</v>
      </c>
      <c r="H396" s="34" t="s">
        <v>1029</v>
      </c>
      <c r="I396" s="34" t="s">
        <v>115</v>
      </c>
      <c r="J396" s="34" t="s">
        <v>326</v>
      </c>
      <c r="K396" s="34" t="s">
        <v>2718</v>
      </c>
      <c r="L396" s="34">
        <f>VLOOKUP(U396,[1]Субсидирование!$R$2:$V$1153,5,0)</f>
        <v>60</v>
      </c>
      <c r="M396" s="11">
        <v>750000000</v>
      </c>
      <c r="N396" s="36">
        <v>44714</v>
      </c>
      <c r="O396" s="36">
        <v>44722</v>
      </c>
      <c r="P396" s="34" t="s">
        <v>28</v>
      </c>
      <c r="Q396" s="34" t="s">
        <v>93</v>
      </c>
      <c r="R396" s="9">
        <v>0.09</v>
      </c>
      <c r="S396" s="9">
        <v>0.15</v>
      </c>
      <c r="T396" s="34" t="s">
        <v>2528</v>
      </c>
      <c r="U396" s="37">
        <v>50573</v>
      </c>
    </row>
    <row r="397" spans="1:21" s="38" customFormat="1" ht="33" customHeight="1" x14ac:dyDescent="0.25">
      <c r="A397" s="34">
        <v>395</v>
      </c>
      <c r="B397" s="34">
        <v>2022</v>
      </c>
      <c r="C397" s="34" t="s">
        <v>854</v>
      </c>
      <c r="D397" s="34" t="s">
        <v>2680</v>
      </c>
      <c r="E397" s="34" t="s">
        <v>41</v>
      </c>
      <c r="F397" s="34" t="s">
        <v>2628</v>
      </c>
      <c r="G397" s="35">
        <v>220240011354</v>
      </c>
      <c r="H397" s="34" t="s">
        <v>2629</v>
      </c>
      <c r="I397" s="34" t="s">
        <v>115</v>
      </c>
      <c r="J397" s="34" t="s">
        <v>326</v>
      </c>
      <c r="K397" s="34" t="s">
        <v>2718</v>
      </c>
      <c r="L397" s="34">
        <f>VLOOKUP(U397,[1]Субсидирование!$R$2:$V$1153,5,0)</f>
        <v>60</v>
      </c>
      <c r="M397" s="11">
        <v>2000000000</v>
      </c>
      <c r="N397" s="36">
        <v>44788</v>
      </c>
      <c r="O397" s="36">
        <v>44811</v>
      </c>
      <c r="P397" s="34" t="s">
        <v>28</v>
      </c>
      <c r="Q397" s="34" t="s">
        <v>93</v>
      </c>
      <c r="R397" s="9">
        <v>0.08</v>
      </c>
      <c r="S397" s="9">
        <v>0.15</v>
      </c>
      <c r="T397" s="34" t="s">
        <v>2630</v>
      </c>
      <c r="U397" s="37">
        <v>52902</v>
      </c>
    </row>
    <row r="398" spans="1:21" s="38" customFormat="1" ht="33" customHeight="1" x14ac:dyDescent="0.25">
      <c r="A398" s="34">
        <v>396</v>
      </c>
      <c r="B398" s="34">
        <v>2022</v>
      </c>
      <c r="C398" s="34" t="s">
        <v>854</v>
      </c>
      <c r="D398" s="34" t="s">
        <v>2680</v>
      </c>
      <c r="E398" s="34" t="s">
        <v>41</v>
      </c>
      <c r="F398" s="34" t="s">
        <v>2521</v>
      </c>
      <c r="G398" s="35">
        <v>220240001971</v>
      </c>
      <c r="H398" s="34" t="s">
        <v>1029</v>
      </c>
      <c r="I398" s="34" t="s">
        <v>115</v>
      </c>
      <c r="J398" s="34" t="s">
        <v>326</v>
      </c>
      <c r="K398" s="34" t="s">
        <v>2718</v>
      </c>
      <c r="L398" s="34">
        <f>VLOOKUP(U398,[1]Субсидирование!$R$2:$V$1153,5,0)</f>
        <v>60</v>
      </c>
      <c r="M398" s="11">
        <v>1000000000</v>
      </c>
      <c r="N398" s="36">
        <v>44714</v>
      </c>
      <c r="O398" s="36">
        <v>44733</v>
      </c>
      <c r="P398" s="34" t="s">
        <v>28</v>
      </c>
      <c r="Q398" s="34" t="s">
        <v>93</v>
      </c>
      <c r="R398" s="9">
        <v>0.09</v>
      </c>
      <c r="S398" s="9">
        <v>0.15</v>
      </c>
      <c r="T398" s="34" t="s">
        <v>2522</v>
      </c>
      <c r="U398" s="37">
        <v>50579</v>
      </c>
    </row>
    <row r="399" spans="1:21" s="38" customFormat="1" ht="33" customHeight="1" x14ac:dyDescent="0.25">
      <c r="A399" s="34">
        <v>397</v>
      </c>
      <c r="B399" s="34">
        <v>2022</v>
      </c>
      <c r="C399" s="34" t="s">
        <v>854</v>
      </c>
      <c r="D399" s="34" t="s">
        <v>2680</v>
      </c>
      <c r="E399" s="34" t="s">
        <v>41</v>
      </c>
      <c r="F399" s="34" t="s">
        <v>2521</v>
      </c>
      <c r="G399" s="35">
        <v>220240001971</v>
      </c>
      <c r="H399" s="34" t="s">
        <v>1029</v>
      </c>
      <c r="I399" s="34" t="s">
        <v>115</v>
      </c>
      <c r="J399" s="34" t="s">
        <v>326</v>
      </c>
      <c r="K399" s="34" t="s">
        <v>2718</v>
      </c>
      <c r="L399" s="34">
        <f>VLOOKUP(U399,[1]Субсидирование!$R$2:$V$1153,5,0)</f>
        <v>60</v>
      </c>
      <c r="M399" s="11">
        <v>750000000</v>
      </c>
      <c r="N399" s="36">
        <v>44714</v>
      </c>
      <c r="O399" s="36">
        <v>44722</v>
      </c>
      <c r="P399" s="34" t="s">
        <v>28</v>
      </c>
      <c r="Q399" s="34" t="s">
        <v>93</v>
      </c>
      <c r="R399" s="9">
        <v>0.09</v>
      </c>
      <c r="S399" s="9">
        <v>0.15</v>
      </c>
      <c r="T399" s="34" t="s">
        <v>2522</v>
      </c>
      <c r="U399" s="37">
        <v>50577</v>
      </c>
    </row>
    <row r="400" spans="1:21" s="38" customFormat="1" ht="33" customHeight="1" x14ac:dyDescent="0.25">
      <c r="A400" s="34">
        <v>398</v>
      </c>
      <c r="B400" s="34">
        <v>2022</v>
      </c>
      <c r="C400" s="34" t="s">
        <v>854</v>
      </c>
      <c r="D400" s="34" t="s">
        <v>59</v>
      </c>
      <c r="E400" s="34" t="s">
        <v>41</v>
      </c>
      <c r="F400" s="34" t="s">
        <v>2747</v>
      </c>
      <c r="G400" s="35">
        <v>220140006939</v>
      </c>
      <c r="H400" s="34" t="s">
        <v>2748</v>
      </c>
      <c r="I400" s="34" t="s">
        <v>56</v>
      </c>
      <c r="J400" s="34" t="s">
        <v>1903</v>
      </c>
      <c r="K400" s="34" t="s">
        <v>2720</v>
      </c>
      <c r="L400" s="34">
        <f>VLOOKUP(U400,[1]Субсидирование!$R$2:$V$1153,5,0)</f>
        <v>60</v>
      </c>
      <c r="M400" s="11">
        <v>9920000000</v>
      </c>
      <c r="N400" s="36"/>
      <c r="O400" s="36">
        <v>44882</v>
      </c>
      <c r="P400" s="34" t="s">
        <v>28</v>
      </c>
      <c r="Q400" s="34" t="s">
        <v>58</v>
      </c>
      <c r="R400" s="9">
        <v>0.12</v>
      </c>
      <c r="S400" s="9">
        <v>0.19</v>
      </c>
      <c r="T400" s="9" t="s">
        <v>2749</v>
      </c>
      <c r="U400" s="37">
        <v>54741</v>
      </c>
    </row>
    <row r="401" spans="1:21" s="38" customFormat="1" ht="33" customHeight="1" x14ac:dyDescent="0.25">
      <c r="A401" s="34">
        <v>399</v>
      </c>
      <c r="B401" s="34">
        <v>2022</v>
      </c>
      <c r="C401" s="34" t="s">
        <v>970</v>
      </c>
      <c r="D401" s="34" t="s">
        <v>59</v>
      </c>
      <c r="E401" s="34" t="s">
        <v>41</v>
      </c>
      <c r="F401" s="34" t="s">
        <v>2494</v>
      </c>
      <c r="G401" s="35">
        <v>211240033910</v>
      </c>
      <c r="H401" s="34" t="s">
        <v>2497</v>
      </c>
      <c r="I401" s="34" t="s">
        <v>56</v>
      </c>
      <c r="J401" s="34" t="s">
        <v>258</v>
      </c>
      <c r="K401" s="34" t="s">
        <v>2718</v>
      </c>
      <c r="L401" s="34">
        <f>VLOOKUP(U401,[1]Субсидирование!$R$2:$V$1153,5,0)</f>
        <v>60</v>
      </c>
      <c r="M401" s="11">
        <v>1955169000</v>
      </c>
      <c r="N401" s="36">
        <v>44686</v>
      </c>
      <c r="O401" s="36">
        <v>44706</v>
      </c>
      <c r="P401" s="34" t="s">
        <v>28</v>
      </c>
      <c r="Q401" s="34" t="s">
        <v>2244</v>
      </c>
      <c r="R401" s="9">
        <v>0.09</v>
      </c>
      <c r="S401" s="9">
        <v>0.15</v>
      </c>
      <c r="T401" s="34" t="s">
        <v>674</v>
      </c>
      <c r="U401" s="37">
        <v>49612</v>
      </c>
    </row>
    <row r="402" spans="1:21" s="38" customFormat="1" ht="33" customHeight="1" x14ac:dyDescent="0.25">
      <c r="A402" s="34">
        <v>400</v>
      </c>
      <c r="B402" s="34">
        <v>2022</v>
      </c>
      <c r="C402" s="34" t="s">
        <v>874</v>
      </c>
      <c r="D402" s="34" t="s">
        <v>2614</v>
      </c>
      <c r="E402" s="34" t="s">
        <v>41</v>
      </c>
      <c r="F402" s="34" t="s">
        <v>2481</v>
      </c>
      <c r="G402" s="35">
        <v>210840900099</v>
      </c>
      <c r="H402" s="34" t="s">
        <v>2485</v>
      </c>
      <c r="I402" s="34" t="s">
        <v>2482</v>
      </c>
      <c r="J402" s="34" t="s">
        <v>2483</v>
      </c>
      <c r="K402" s="34" t="s">
        <v>2718</v>
      </c>
      <c r="L402" s="34">
        <f>VLOOKUP(U402,[1]Субсидирование!$R$2:$V$1153,5,0)</f>
        <v>48</v>
      </c>
      <c r="M402" s="11">
        <v>5000000000</v>
      </c>
      <c r="N402" s="36">
        <v>44561</v>
      </c>
      <c r="O402" s="36">
        <v>44705</v>
      </c>
      <c r="P402" s="34" t="s">
        <v>28</v>
      </c>
      <c r="Q402" s="34" t="s">
        <v>58</v>
      </c>
      <c r="R402" s="9">
        <v>0.09</v>
      </c>
      <c r="S402" s="9">
        <v>0.15</v>
      </c>
      <c r="T402" s="34" t="s">
        <v>2485</v>
      </c>
      <c r="U402" s="37">
        <v>48028</v>
      </c>
    </row>
    <row r="403" spans="1:21" s="38" customFormat="1" ht="33" customHeight="1" x14ac:dyDescent="0.25">
      <c r="A403" s="34">
        <v>401</v>
      </c>
      <c r="B403" s="34">
        <v>2021</v>
      </c>
      <c r="C403" s="34" t="s">
        <v>968</v>
      </c>
      <c r="D403" s="79" t="s">
        <v>3021</v>
      </c>
      <c r="E403" s="34" t="s">
        <v>41</v>
      </c>
      <c r="F403" s="34" t="s">
        <v>2270</v>
      </c>
      <c r="G403" s="35">
        <v>210840001476</v>
      </c>
      <c r="H403" s="34" t="s">
        <v>2271</v>
      </c>
      <c r="I403" s="34" t="s">
        <v>3033</v>
      </c>
      <c r="J403" s="34" t="s">
        <v>480</v>
      </c>
      <c r="K403" s="34" t="s">
        <v>2718</v>
      </c>
      <c r="L403" s="34">
        <f>VLOOKUP(U403,[1]Субсидирование!$R$2:$V$1153,5,0)</f>
        <v>60</v>
      </c>
      <c r="M403" s="11">
        <v>10000000</v>
      </c>
      <c r="N403" s="36">
        <v>44509</v>
      </c>
      <c r="O403" s="36">
        <v>44538</v>
      </c>
      <c r="P403" s="9" t="s">
        <v>28</v>
      </c>
      <c r="Q403" s="34" t="s">
        <v>2244</v>
      </c>
      <c r="R403" s="43">
        <v>0.09</v>
      </c>
      <c r="S403" s="9">
        <v>0.15</v>
      </c>
      <c r="T403" s="34" t="s">
        <v>2272</v>
      </c>
      <c r="U403" s="37">
        <v>45991</v>
      </c>
    </row>
    <row r="404" spans="1:21" s="38" customFormat="1" ht="33" customHeight="1" x14ac:dyDescent="0.25">
      <c r="A404" s="34">
        <v>402</v>
      </c>
      <c r="B404" s="34">
        <v>2021</v>
      </c>
      <c r="C404" s="34" t="s">
        <v>968</v>
      </c>
      <c r="D404" s="79" t="s">
        <v>3021</v>
      </c>
      <c r="E404" s="34" t="s">
        <v>41</v>
      </c>
      <c r="F404" s="34" t="s">
        <v>1983</v>
      </c>
      <c r="G404" s="35">
        <v>210740015640</v>
      </c>
      <c r="H404" s="34" t="s">
        <v>1984</v>
      </c>
      <c r="I404" s="34" t="s">
        <v>56</v>
      </c>
      <c r="J404" s="34" t="s">
        <v>1985</v>
      </c>
      <c r="K404" s="34" t="s">
        <v>2718</v>
      </c>
      <c r="L404" s="34">
        <f>VLOOKUP(U404,[1]Субсидирование!$R$2:$V$1153,5,0)</f>
        <v>60</v>
      </c>
      <c r="M404" s="11">
        <v>865000000</v>
      </c>
      <c r="N404" s="36">
        <v>44418</v>
      </c>
      <c r="O404" s="36">
        <v>44463</v>
      </c>
      <c r="P404" s="36" t="s">
        <v>28</v>
      </c>
      <c r="Q404" s="34" t="s">
        <v>2244</v>
      </c>
      <c r="R404" s="44">
        <v>0.09</v>
      </c>
      <c r="S404" s="44">
        <v>0.15</v>
      </c>
      <c r="T404" s="44" t="s">
        <v>1986</v>
      </c>
      <c r="U404" s="37">
        <v>43023</v>
      </c>
    </row>
    <row r="405" spans="1:21" s="38" customFormat="1" ht="33" customHeight="1" x14ac:dyDescent="0.25">
      <c r="A405" s="34">
        <v>403</v>
      </c>
      <c r="B405" s="34">
        <v>2022</v>
      </c>
      <c r="C405" s="34" t="s">
        <v>854</v>
      </c>
      <c r="D405" s="34" t="s">
        <v>2631</v>
      </c>
      <c r="E405" s="34" t="s">
        <v>41</v>
      </c>
      <c r="F405" s="34" t="s">
        <v>2603</v>
      </c>
      <c r="G405" s="35">
        <v>210740008192</v>
      </c>
      <c r="H405" s="34" t="s">
        <v>1065</v>
      </c>
      <c r="I405" s="34" t="s">
        <v>115</v>
      </c>
      <c r="J405" s="34" t="s">
        <v>287</v>
      </c>
      <c r="K405" s="34" t="s">
        <v>2718</v>
      </c>
      <c r="L405" s="34">
        <f>VLOOKUP(U405,[1]Субсидирование!$R$2:$V$1153,5,0)</f>
        <v>60</v>
      </c>
      <c r="M405" s="11">
        <v>50000000</v>
      </c>
      <c r="N405" s="36">
        <v>44761</v>
      </c>
      <c r="O405" s="36">
        <v>44788</v>
      </c>
      <c r="P405" s="34" t="s">
        <v>28</v>
      </c>
      <c r="Q405" s="34" t="s">
        <v>2244</v>
      </c>
      <c r="R405" s="9">
        <v>8.9499999999999996E-2</v>
      </c>
      <c r="S405" s="9">
        <v>0.14949999999999999</v>
      </c>
      <c r="T405" s="34" t="s">
        <v>2604</v>
      </c>
      <c r="U405" s="37">
        <v>52033</v>
      </c>
    </row>
    <row r="406" spans="1:21" s="38" customFormat="1" ht="33" customHeight="1" x14ac:dyDescent="0.25">
      <c r="A406" s="34">
        <v>404</v>
      </c>
      <c r="B406" s="34">
        <v>2022</v>
      </c>
      <c r="C406" s="34" t="s">
        <v>967</v>
      </c>
      <c r="D406" s="34" t="s">
        <v>2680</v>
      </c>
      <c r="E406" s="34" t="s">
        <v>41</v>
      </c>
      <c r="F406" s="34" t="s">
        <v>2549</v>
      </c>
      <c r="G406" s="35">
        <v>210640008862</v>
      </c>
      <c r="H406" s="34" t="s">
        <v>2550</v>
      </c>
      <c r="I406" s="34" t="s">
        <v>56</v>
      </c>
      <c r="J406" s="34" t="s">
        <v>841</v>
      </c>
      <c r="K406" s="34" t="s">
        <v>2718</v>
      </c>
      <c r="L406" s="34">
        <f>VLOOKUP(U406,[1]Субсидирование!$R$2:$V$1153,5,0)</f>
        <v>60</v>
      </c>
      <c r="M406" s="11">
        <v>9900000000</v>
      </c>
      <c r="N406" s="36"/>
      <c r="O406" s="36">
        <v>44721</v>
      </c>
      <c r="P406" s="34" t="s">
        <v>28</v>
      </c>
      <c r="Q406" s="34" t="s">
        <v>88</v>
      </c>
      <c r="R406" s="9">
        <v>0.09</v>
      </c>
      <c r="S406" s="9">
        <v>0.15</v>
      </c>
      <c r="T406" s="34" t="s">
        <v>674</v>
      </c>
      <c r="U406" s="37">
        <v>48743</v>
      </c>
    </row>
    <row r="407" spans="1:21" s="38" customFormat="1" ht="33" customHeight="1" x14ac:dyDescent="0.25">
      <c r="A407" s="34">
        <v>405</v>
      </c>
      <c r="B407" s="34">
        <v>2022</v>
      </c>
      <c r="C407" s="34" t="s">
        <v>967</v>
      </c>
      <c r="D407" s="34" t="s">
        <v>2680</v>
      </c>
      <c r="E407" s="34" t="s">
        <v>41</v>
      </c>
      <c r="F407" s="34" t="s">
        <v>2549</v>
      </c>
      <c r="G407" s="35">
        <v>210640008862</v>
      </c>
      <c r="H407" s="34" t="s">
        <v>1819</v>
      </c>
      <c r="I407" s="34" t="s">
        <v>56</v>
      </c>
      <c r="J407" s="34" t="s">
        <v>841</v>
      </c>
      <c r="K407" s="34" t="s">
        <v>2720</v>
      </c>
      <c r="L407" s="34">
        <f>VLOOKUP(U407,[1]Субсидирование!$R$2:$V$1153,5,0)</f>
        <v>60</v>
      </c>
      <c r="M407" s="11">
        <v>2500000000</v>
      </c>
      <c r="N407" s="36">
        <v>44782</v>
      </c>
      <c r="O407" s="36">
        <v>44813</v>
      </c>
      <c r="P407" s="34" t="s">
        <v>28</v>
      </c>
      <c r="Q407" s="34" t="s">
        <v>88</v>
      </c>
      <c r="R407" s="9">
        <v>0.08</v>
      </c>
      <c r="S407" s="9">
        <v>0.15</v>
      </c>
      <c r="T407" s="34" t="s">
        <v>674</v>
      </c>
      <c r="U407" s="37">
        <v>51128</v>
      </c>
    </row>
    <row r="408" spans="1:21" s="38" customFormat="1" ht="33" customHeight="1" x14ac:dyDescent="0.25">
      <c r="A408" s="34">
        <v>406</v>
      </c>
      <c r="B408" s="34">
        <v>2021</v>
      </c>
      <c r="C408" s="34" t="s">
        <v>853</v>
      </c>
      <c r="D408" s="34" t="s">
        <v>2614</v>
      </c>
      <c r="E408" s="34" t="s">
        <v>41</v>
      </c>
      <c r="F408" s="34" t="s">
        <v>2338</v>
      </c>
      <c r="G408" s="35">
        <v>210540036319</v>
      </c>
      <c r="H408" s="34" t="s">
        <v>2476</v>
      </c>
      <c r="I408" s="34" t="s">
        <v>56</v>
      </c>
      <c r="J408" s="34" t="s">
        <v>986</v>
      </c>
      <c r="K408" s="34" t="s">
        <v>2718</v>
      </c>
      <c r="L408" s="34">
        <f>VLOOKUP(U408,[1]Субсидирование!$R$2:$V$1153,5,0)</f>
        <v>84</v>
      </c>
      <c r="M408" s="11">
        <v>210000000</v>
      </c>
      <c r="N408" s="36">
        <v>44529</v>
      </c>
      <c r="O408" s="36">
        <v>44558</v>
      </c>
      <c r="P408" s="9" t="s">
        <v>28</v>
      </c>
      <c r="Q408" s="34" t="s">
        <v>93</v>
      </c>
      <c r="R408" s="9">
        <v>0.09</v>
      </c>
      <c r="S408" s="9">
        <v>0.15</v>
      </c>
      <c r="T408" s="34" t="s">
        <v>2477</v>
      </c>
      <c r="U408" s="37">
        <v>46775</v>
      </c>
    </row>
    <row r="409" spans="1:21" s="38" customFormat="1" ht="33" customHeight="1" x14ac:dyDescent="0.25">
      <c r="A409" s="34">
        <v>407</v>
      </c>
      <c r="B409" s="34">
        <v>2022</v>
      </c>
      <c r="C409" s="34" t="s">
        <v>854</v>
      </c>
      <c r="D409" s="34" t="s">
        <v>2614</v>
      </c>
      <c r="E409" s="34" t="s">
        <v>41</v>
      </c>
      <c r="F409" s="34" t="s">
        <v>2427</v>
      </c>
      <c r="G409" s="35">
        <v>210540035975</v>
      </c>
      <c r="H409" s="34" t="s">
        <v>2428</v>
      </c>
      <c r="I409" s="34" t="s">
        <v>115</v>
      </c>
      <c r="J409" s="34" t="s">
        <v>287</v>
      </c>
      <c r="K409" s="34" t="s">
        <v>2718</v>
      </c>
      <c r="L409" s="34">
        <f>VLOOKUP(U409,[1]Субсидирование!$R$2:$V$1153,5,0)</f>
        <v>60</v>
      </c>
      <c r="M409" s="11">
        <v>100000000</v>
      </c>
      <c r="N409" s="36">
        <v>44552</v>
      </c>
      <c r="O409" s="36">
        <v>44666</v>
      </c>
      <c r="P409" s="9" t="s">
        <v>28</v>
      </c>
      <c r="Q409" s="34" t="s">
        <v>93</v>
      </c>
      <c r="R409" s="9">
        <v>0.09</v>
      </c>
      <c r="S409" s="9">
        <v>0.15</v>
      </c>
      <c r="T409" s="34" t="s">
        <v>2429</v>
      </c>
      <c r="U409" s="37">
        <v>47564</v>
      </c>
    </row>
    <row r="410" spans="1:21" s="38" customFormat="1" ht="33" customHeight="1" x14ac:dyDescent="0.25">
      <c r="A410" s="34">
        <v>407</v>
      </c>
      <c r="B410" s="34">
        <v>2022</v>
      </c>
      <c r="C410" s="34" t="s">
        <v>946</v>
      </c>
      <c r="D410" s="34" t="s">
        <v>213</v>
      </c>
      <c r="E410" s="34" t="s">
        <v>41</v>
      </c>
      <c r="F410" s="34" t="s">
        <v>2659</v>
      </c>
      <c r="G410" s="35">
        <v>210540011708</v>
      </c>
      <c r="H410" s="34" t="s">
        <v>2660</v>
      </c>
      <c r="I410" s="34" t="s">
        <v>115</v>
      </c>
      <c r="J410" s="34" t="s">
        <v>326</v>
      </c>
      <c r="K410" s="34" t="s">
        <v>2718</v>
      </c>
      <c r="L410" s="34">
        <f>VLOOKUP(U410,[1]Субсидирование!$R$2:$V$1153,5,0)</f>
        <v>60</v>
      </c>
      <c r="M410" s="11">
        <v>7536724008</v>
      </c>
      <c r="N410" s="36" t="s">
        <v>674</v>
      </c>
      <c r="O410" s="36">
        <v>44784</v>
      </c>
      <c r="P410" s="34" t="s">
        <v>28</v>
      </c>
      <c r="Q410" s="34" t="s">
        <v>93</v>
      </c>
      <c r="R410" s="18">
        <v>8.5999999999999993E-2</v>
      </c>
      <c r="S410" s="18">
        <v>0.14599999999999999</v>
      </c>
      <c r="T410" s="34" t="s">
        <v>2661</v>
      </c>
      <c r="U410" s="37">
        <v>48925</v>
      </c>
    </row>
    <row r="411" spans="1:21" s="38" customFormat="1" ht="33" customHeight="1" x14ac:dyDescent="0.25">
      <c r="A411" s="34">
        <v>409</v>
      </c>
      <c r="B411" s="34">
        <v>2023</v>
      </c>
      <c r="C411" s="34" t="s">
        <v>946</v>
      </c>
      <c r="D411" s="34" t="s">
        <v>213</v>
      </c>
      <c r="E411" s="34" t="s">
        <v>41</v>
      </c>
      <c r="F411" s="34" t="s">
        <v>2659</v>
      </c>
      <c r="G411" s="35">
        <v>210540011708</v>
      </c>
      <c r="H411" s="34" t="s">
        <v>2824</v>
      </c>
      <c r="I411" s="34" t="s">
        <v>115</v>
      </c>
      <c r="J411" s="34" t="s">
        <v>326</v>
      </c>
      <c r="K411" s="34" t="s">
        <v>2718</v>
      </c>
      <c r="L411" s="34">
        <f>VLOOKUP(U411,[1]Субсидирование!$R$2:$V$1153,5,0)</f>
        <v>60</v>
      </c>
      <c r="M411" s="11">
        <v>7439097134</v>
      </c>
      <c r="N411" s="36">
        <v>44904</v>
      </c>
      <c r="O411" s="36">
        <v>44923</v>
      </c>
      <c r="P411" s="34" t="s">
        <v>28</v>
      </c>
      <c r="Q411" s="34" t="s">
        <v>93</v>
      </c>
      <c r="R411" s="46">
        <v>0.13</v>
      </c>
      <c r="S411" s="46">
        <v>0.2</v>
      </c>
      <c r="T411" s="34" t="s">
        <v>2825</v>
      </c>
      <c r="U411" s="37">
        <v>59185</v>
      </c>
    </row>
    <row r="412" spans="1:21" s="38" customFormat="1" ht="33" customHeight="1" x14ac:dyDescent="0.25">
      <c r="A412" s="34">
        <v>410</v>
      </c>
      <c r="B412" s="34">
        <v>2023</v>
      </c>
      <c r="C412" s="34" t="s">
        <v>854</v>
      </c>
      <c r="D412" s="34" t="s">
        <v>2680</v>
      </c>
      <c r="E412" s="34" t="s">
        <v>41</v>
      </c>
      <c r="F412" s="34" t="s">
        <v>2835</v>
      </c>
      <c r="G412" s="35">
        <v>210540011185</v>
      </c>
      <c r="H412" s="34" t="s">
        <v>2836</v>
      </c>
      <c r="I412" s="34" t="s">
        <v>2745</v>
      </c>
      <c r="J412" s="34" t="s">
        <v>1747</v>
      </c>
      <c r="K412" s="34" t="s">
        <v>2718</v>
      </c>
      <c r="L412" s="34">
        <f>VLOOKUP(U412,[1]Субсидирование!$R$2:$V$1153,5,0)</f>
        <v>60</v>
      </c>
      <c r="M412" s="11">
        <v>400000000</v>
      </c>
      <c r="N412" s="36">
        <v>44965</v>
      </c>
      <c r="O412" s="36">
        <v>45016</v>
      </c>
      <c r="P412" s="34" t="s">
        <v>28</v>
      </c>
      <c r="Q412" s="34" t="s">
        <v>2244</v>
      </c>
      <c r="R412" s="46">
        <v>0.14249999999999999</v>
      </c>
      <c r="S412" s="46">
        <v>0.21249999999999999</v>
      </c>
      <c r="T412" s="34" t="s">
        <v>2840</v>
      </c>
      <c r="U412" s="37">
        <v>61285</v>
      </c>
    </row>
    <row r="413" spans="1:21" s="38" customFormat="1" ht="33" customHeight="1" x14ac:dyDescent="0.25">
      <c r="A413" s="34">
        <v>411</v>
      </c>
      <c r="B413" s="34">
        <v>2021</v>
      </c>
      <c r="C413" s="34" t="s">
        <v>972</v>
      </c>
      <c r="D413" s="79" t="s">
        <v>3021</v>
      </c>
      <c r="E413" s="34" t="s">
        <v>41</v>
      </c>
      <c r="F413" s="34" t="s">
        <v>2325</v>
      </c>
      <c r="G413" s="35">
        <v>210540001039</v>
      </c>
      <c r="H413" s="34" t="s">
        <v>1373</v>
      </c>
      <c r="I413" s="34" t="s">
        <v>3033</v>
      </c>
      <c r="J413" s="34" t="s">
        <v>385</v>
      </c>
      <c r="K413" s="34" t="s">
        <v>2718</v>
      </c>
      <c r="L413" s="34">
        <f>VLOOKUP(U413,[1]Субсидирование!$R$2:$V$1153,5,0)</f>
        <v>60</v>
      </c>
      <c r="M413" s="11">
        <v>46196616</v>
      </c>
      <c r="N413" s="36">
        <v>44524</v>
      </c>
      <c r="O413" s="36">
        <v>44536</v>
      </c>
      <c r="P413" s="9" t="s">
        <v>28</v>
      </c>
      <c r="Q413" s="34" t="s">
        <v>2244</v>
      </c>
      <c r="R413" s="9">
        <v>0.09</v>
      </c>
      <c r="S413" s="9">
        <v>0.15</v>
      </c>
      <c r="T413" s="34" t="s">
        <v>632</v>
      </c>
      <c r="U413" s="37">
        <v>46624</v>
      </c>
    </row>
    <row r="414" spans="1:21" s="38" customFormat="1" ht="33" customHeight="1" x14ac:dyDescent="0.25">
      <c r="A414" s="34">
        <v>412</v>
      </c>
      <c r="B414" s="34">
        <v>2021</v>
      </c>
      <c r="C414" s="34" t="s">
        <v>832</v>
      </c>
      <c r="D414" s="79" t="s">
        <v>3021</v>
      </c>
      <c r="E414" s="34" t="s">
        <v>41</v>
      </c>
      <c r="F414" s="34" t="s">
        <v>2178</v>
      </c>
      <c r="G414" s="35">
        <v>210440039002</v>
      </c>
      <c r="H414" s="34" t="s">
        <v>2179</v>
      </c>
      <c r="I414" s="34" t="s">
        <v>3033</v>
      </c>
      <c r="J414" s="34" t="s">
        <v>2180</v>
      </c>
      <c r="K414" s="34" t="s">
        <v>2718</v>
      </c>
      <c r="L414" s="34">
        <f>VLOOKUP(U414,[1]Субсидирование!$R$2:$V$1153,5,0)</f>
        <v>120</v>
      </c>
      <c r="M414" s="11">
        <v>1195000000</v>
      </c>
      <c r="N414" s="36">
        <v>44463</v>
      </c>
      <c r="O414" s="36">
        <v>44504</v>
      </c>
      <c r="P414" s="9" t="s">
        <v>28</v>
      </c>
      <c r="Q414" s="9" t="s">
        <v>93</v>
      </c>
      <c r="R414" s="9">
        <v>0.09</v>
      </c>
      <c r="S414" s="9">
        <v>0.15</v>
      </c>
      <c r="T414" s="34" t="s">
        <v>2181</v>
      </c>
      <c r="U414" s="37">
        <v>44419</v>
      </c>
    </row>
    <row r="415" spans="1:21" s="38" customFormat="1" ht="33" customHeight="1" x14ac:dyDescent="0.25">
      <c r="A415" s="34">
        <v>413</v>
      </c>
      <c r="B415" s="34">
        <v>2021</v>
      </c>
      <c r="C415" s="34" t="s">
        <v>855</v>
      </c>
      <c r="D415" s="79" t="s">
        <v>3021</v>
      </c>
      <c r="E415" s="34" t="s">
        <v>41</v>
      </c>
      <c r="F415" s="34" t="s">
        <v>2184</v>
      </c>
      <c r="G415" s="35">
        <v>210440038887</v>
      </c>
      <c r="H415" s="34" t="s">
        <v>1950</v>
      </c>
      <c r="I415" s="34" t="s">
        <v>115</v>
      </c>
      <c r="J415" s="34" t="s">
        <v>326</v>
      </c>
      <c r="K415" s="34" t="s">
        <v>2718</v>
      </c>
      <c r="L415" s="34">
        <f>VLOOKUP(U415,[1]Субсидирование!$R$2:$V$1153,5,0)</f>
        <v>120</v>
      </c>
      <c r="M415" s="11">
        <v>99000000</v>
      </c>
      <c r="N415" s="36">
        <v>44466</v>
      </c>
      <c r="O415" s="36">
        <v>44503</v>
      </c>
      <c r="P415" s="9" t="s">
        <v>28</v>
      </c>
      <c r="Q415" s="9" t="s">
        <v>93</v>
      </c>
      <c r="R415" s="9">
        <v>0.09</v>
      </c>
      <c r="S415" s="9">
        <v>0.15</v>
      </c>
      <c r="T415" s="34" t="s">
        <v>2185</v>
      </c>
      <c r="U415" s="37">
        <v>44717</v>
      </c>
    </row>
    <row r="416" spans="1:21" s="38" customFormat="1" ht="33" customHeight="1" x14ac:dyDescent="0.25">
      <c r="A416" s="34">
        <v>414</v>
      </c>
      <c r="B416" s="34">
        <v>2021</v>
      </c>
      <c r="C416" s="34" t="s">
        <v>855</v>
      </c>
      <c r="D416" s="34" t="s">
        <v>2631</v>
      </c>
      <c r="E416" s="34" t="s">
        <v>41</v>
      </c>
      <c r="F416" s="34" t="s">
        <v>2326</v>
      </c>
      <c r="G416" s="35">
        <v>210440028899</v>
      </c>
      <c r="H416" s="34" t="s">
        <v>2327</v>
      </c>
      <c r="I416" s="34" t="s">
        <v>115</v>
      </c>
      <c r="J416" s="34" t="s">
        <v>287</v>
      </c>
      <c r="K416" s="34" t="s">
        <v>2718</v>
      </c>
      <c r="L416" s="34">
        <f>VLOOKUP(U416,[1]Субсидирование!$R$2:$V$1153,5,0)</f>
        <v>84</v>
      </c>
      <c r="M416" s="11">
        <v>299035000</v>
      </c>
      <c r="N416" s="36">
        <v>44524</v>
      </c>
      <c r="O416" s="36">
        <v>44551</v>
      </c>
      <c r="P416" s="9" t="s">
        <v>28</v>
      </c>
      <c r="Q416" s="34" t="s">
        <v>93</v>
      </c>
      <c r="R416" s="9">
        <v>0.09</v>
      </c>
      <c r="S416" s="9">
        <v>0.15</v>
      </c>
      <c r="T416" s="34" t="s">
        <v>2328</v>
      </c>
      <c r="U416" s="37">
        <v>46542</v>
      </c>
    </row>
    <row r="417" spans="1:22" s="38" customFormat="1" ht="33" customHeight="1" x14ac:dyDescent="0.25">
      <c r="A417" s="34">
        <v>415</v>
      </c>
      <c r="B417" s="34">
        <v>2023</v>
      </c>
      <c r="C417" s="34" t="s">
        <v>967</v>
      </c>
      <c r="D417" s="34" t="s">
        <v>213</v>
      </c>
      <c r="E417" s="34" t="s">
        <v>42</v>
      </c>
      <c r="F417" s="34" t="s">
        <v>2869</v>
      </c>
      <c r="G417" s="35">
        <v>210340023548</v>
      </c>
      <c r="H417" s="34" t="s">
        <v>2870</v>
      </c>
      <c r="I417" s="34" t="s">
        <v>56</v>
      </c>
      <c r="J417" s="34" t="s">
        <v>283</v>
      </c>
      <c r="K417" s="34" t="s">
        <v>2718</v>
      </c>
      <c r="L417" s="34">
        <f>VLOOKUP(U417,[1]Субсидирование!$R$2:$V$1153,5,0)</f>
        <v>60</v>
      </c>
      <c r="M417" s="11">
        <v>30600000000</v>
      </c>
      <c r="N417" s="36">
        <v>44883</v>
      </c>
      <c r="O417" s="36">
        <v>44959</v>
      </c>
      <c r="P417" s="34" t="s">
        <v>28</v>
      </c>
      <c r="Q417" s="34" t="s">
        <v>2244</v>
      </c>
      <c r="R417" s="46">
        <v>0.13500000000000001</v>
      </c>
      <c r="S417" s="46">
        <v>0.20499999999999999</v>
      </c>
      <c r="T417" s="34" t="s">
        <v>2871</v>
      </c>
      <c r="U417" s="37">
        <v>56775</v>
      </c>
    </row>
    <row r="418" spans="1:22" s="38" customFormat="1" ht="33" customHeight="1" x14ac:dyDescent="0.25">
      <c r="A418" s="34">
        <v>416</v>
      </c>
      <c r="B418" s="34">
        <v>2021</v>
      </c>
      <c r="C418" s="41" t="s">
        <v>855</v>
      </c>
      <c r="D418" s="34" t="s">
        <v>2631</v>
      </c>
      <c r="E418" s="34" t="s">
        <v>41</v>
      </c>
      <c r="F418" s="34" t="s">
        <v>1884</v>
      </c>
      <c r="G418" s="35">
        <v>210340003860</v>
      </c>
      <c r="H418" s="34" t="s">
        <v>1029</v>
      </c>
      <c r="I418" s="41" t="s">
        <v>115</v>
      </c>
      <c r="J418" s="34" t="s">
        <v>326</v>
      </c>
      <c r="K418" s="34" t="s">
        <v>2718</v>
      </c>
      <c r="L418" s="34">
        <f>VLOOKUP(U418,[1]Субсидирование!$R$2:$V$1153,5,0)</f>
        <v>60</v>
      </c>
      <c r="M418" s="11">
        <v>200000000</v>
      </c>
      <c r="N418" s="36">
        <v>44377</v>
      </c>
      <c r="O418" s="36">
        <v>44377</v>
      </c>
      <c r="P418" s="36" t="s">
        <v>28</v>
      </c>
      <c r="Q418" s="36" t="s">
        <v>93</v>
      </c>
      <c r="R418" s="39">
        <v>8.9499999999999996E-2</v>
      </c>
      <c r="S418" s="45">
        <v>0.14949999999999999</v>
      </c>
      <c r="T418" s="44" t="s">
        <v>1885</v>
      </c>
      <c r="U418" s="37">
        <v>41929</v>
      </c>
    </row>
    <row r="419" spans="1:22" s="38" customFormat="1" ht="33" customHeight="1" x14ac:dyDescent="0.25">
      <c r="A419" s="34">
        <v>417</v>
      </c>
      <c r="B419" s="34">
        <v>2021</v>
      </c>
      <c r="C419" s="34" t="s">
        <v>969</v>
      </c>
      <c r="D419" s="34" t="s">
        <v>18</v>
      </c>
      <c r="E419" s="34" t="s">
        <v>41</v>
      </c>
      <c r="F419" s="34" t="s">
        <v>2246</v>
      </c>
      <c r="G419" s="35">
        <v>210340000698</v>
      </c>
      <c r="H419" s="34" t="s">
        <v>2247</v>
      </c>
      <c r="I419" s="34" t="s">
        <v>3033</v>
      </c>
      <c r="J419" s="34" t="s">
        <v>480</v>
      </c>
      <c r="K419" s="34" t="s">
        <v>2718</v>
      </c>
      <c r="L419" s="34">
        <f>VLOOKUP(U419,[1]Субсидирование!$R$2:$V$1153,5,0)</f>
        <v>84</v>
      </c>
      <c r="M419" s="11">
        <v>15000000</v>
      </c>
      <c r="N419" s="36">
        <v>44496</v>
      </c>
      <c r="O419" s="36">
        <v>44510</v>
      </c>
      <c r="P419" s="9" t="s">
        <v>28</v>
      </c>
      <c r="Q419" s="34" t="s">
        <v>2244</v>
      </c>
      <c r="R419" s="9">
        <v>0.09</v>
      </c>
      <c r="S419" s="9">
        <v>0.15</v>
      </c>
      <c r="T419" s="34" t="s">
        <v>632</v>
      </c>
      <c r="U419" s="37">
        <v>45764</v>
      </c>
    </row>
    <row r="420" spans="1:22" s="38" customFormat="1" ht="33" customHeight="1" x14ac:dyDescent="0.25">
      <c r="A420" s="34">
        <v>418</v>
      </c>
      <c r="B420" s="34">
        <v>2021</v>
      </c>
      <c r="C420" s="34" t="s">
        <v>2692</v>
      </c>
      <c r="D420" s="34" t="s">
        <v>213</v>
      </c>
      <c r="E420" s="34" t="s">
        <v>41</v>
      </c>
      <c r="F420" s="34" t="s">
        <v>2143</v>
      </c>
      <c r="G420" s="35">
        <v>210240017748</v>
      </c>
      <c r="H420" s="34" t="s">
        <v>2144</v>
      </c>
      <c r="I420" s="34" t="s">
        <v>56</v>
      </c>
      <c r="J420" s="34" t="s">
        <v>1435</v>
      </c>
      <c r="K420" s="34" t="s">
        <v>2718</v>
      </c>
      <c r="L420" s="34">
        <f>VLOOKUP(U420,[1]Субсидирование!$R$2:$V$1153,5,0)</f>
        <v>84</v>
      </c>
      <c r="M420" s="11">
        <v>192000000</v>
      </c>
      <c r="N420" s="36">
        <v>44455</v>
      </c>
      <c r="O420" s="36">
        <v>44482</v>
      </c>
      <c r="P420" s="9" t="s">
        <v>28</v>
      </c>
      <c r="Q420" s="34" t="s">
        <v>93</v>
      </c>
      <c r="R420" s="34">
        <v>8.5</v>
      </c>
      <c r="S420" s="9">
        <v>0.15</v>
      </c>
      <c r="T420" s="34" t="s">
        <v>2145</v>
      </c>
      <c r="U420" s="37">
        <v>44306</v>
      </c>
      <c r="V420" s="38" t="s">
        <v>674</v>
      </c>
    </row>
    <row r="421" spans="1:22" s="38" customFormat="1" ht="33" customHeight="1" x14ac:dyDescent="0.25">
      <c r="A421" s="34">
        <v>419</v>
      </c>
      <c r="B421" s="34">
        <v>2021</v>
      </c>
      <c r="C421" s="34" t="s">
        <v>832</v>
      </c>
      <c r="D421" s="34" t="s">
        <v>213</v>
      </c>
      <c r="E421" s="34" t="s">
        <v>41</v>
      </c>
      <c r="F421" s="34" t="s">
        <v>2203</v>
      </c>
      <c r="G421" s="35">
        <v>210140015084</v>
      </c>
      <c r="H421" s="34" t="s">
        <v>2204</v>
      </c>
      <c r="I421" s="34" t="s">
        <v>115</v>
      </c>
      <c r="J421" s="34" t="s">
        <v>326</v>
      </c>
      <c r="K421" s="34" t="s">
        <v>2720</v>
      </c>
      <c r="L421" s="34">
        <f>VLOOKUP(U421,[1]Субсидирование!$R$2:$V$1153,5,0)</f>
        <v>80</v>
      </c>
      <c r="M421" s="11">
        <v>1979259250</v>
      </c>
      <c r="N421" s="36">
        <v>44470</v>
      </c>
      <c r="O421" s="36">
        <v>44497</v>
      </c>
      <c r="P421" s="9" t="s">
        <v>28</v>
      </c>
      <c r="Q421" s="34" t="s">
        <v>93</v>
      </c>
      <c r="R421" s="9">
        <v>0.09</v>
      </c>
      <c r="S421" s="9">
        <v>0.14000000000000001</v>
      </c>
      <c r="T421" s="34" t="s">
        <v>2205</v>
      </c>
      <c r="U421" s="37">
        <v>43463</v>
      </c>
    </row>
    <row r="422" spans="1:22" s="38" customFormat="1" ht="33" customHeight="1" x14ac:dyDescent="0.25">
      <c r="A422" s="34">
        <v>420</v>
      </c>
      <c r="B422" s="34">
        <v>2022</v>
      </c>
      <c r="C422" s="34" t="s">
        <v>832</v>
      </c>
      <c r="D422" s="34" t="s">
        <v>213</v>
      </c>
      <c r="E422" s="34" t="s">
        <v>41</v>
      </c>
      <c r="F422" s="34" t="s">
        <v>2203</v>
      </c>
      <c r="G422" s="35">
        <v>210140015084</v>
      </c>
      <c r="H422" s="34" t="s">
        <v>2675</v>
      </c>
      <c r="I422" s="34" t="s">
        <v>115</v>
      </c>
      <c r="J422" s="34" t="s">
        <v>326</v>
      </c>
      <c r="K422" s="34" t="s">
        <v>2718</v>
      </c>
      <c r="L422" s="34">
        <f>VLOOKUP(U422,[1]Субсидирование!$R$2:$V$1153,5,0)</f>
        <v>60</v>
      </c>
      <c r="M422" s="11">
        <v>250000000</v>
      </c>
      <c r="N422" s="36">
        <v>44820</v>
      </c>
      <c r="O422" s="36">
        <v>44839</v>
      </c>
      <c r="P422" s="34" t="s">
        <v>28</v>
      </c>
      <c r="Q422" s="34" t="s">
        <v>93</v>
      </c>
      <c r="R422" s="9">
        <v>0.12</v>
      </c>
      <c r="S422" s="9">
        <v>0.19</v>
      </c>
      <c r="T422" s="34" t="s">
        <v>2676</v>
      </c>
      <c r="U422" s="37">
        <v>54013</v>
      </c>
    </row>
    <row r="423" spans="1:22" s="38" customFormat="1" ht="33" customHeight="1" x14ac:dyDescent="0.25">
      <c r="A423" s="34">
        <v>421</v>
      </c>
      <c r="B423" s="34">
        <v>2023</v>
      </c>
      <c r="C423" s="34" t="s">
        <v>832</v>
      </c>
      <c r="D423" s="34" t="s">
        <v>213</v>
      </c>
      <c r="E423" s="34" t="s">
        <v>41</v>
      </c>
      <c r="F423" s="34" t="s">
        <v>2203</v>
      </c>
      <c r="G423" s="35">
        <v>210140015084</v>
      </c>
      <c r="H423" s="34" t="s">
        <v>2812</v>
      </c>
      <c r="I423" s="34" t="s">
        <v>115</v>
      </c>
      <c r="J423" s="34" t="s">
        <v>326</v>
      </c>
      <c r="K423" s="34" t="s">
        <v>2718</v>
      </c>
      <c r="L423" s="34">
        <f>VLOOKUP(U423,[1]Субсидирование!$R$2:$V$1153,5,0)</f>
        <v>60</v>
      </c>
      <c r="M423" s="11">
        <v>200000000</v>
      </c>
      <c r="N423" s="36">
        <v>44925</v>
      </c>
      <c r="O423" s="36">
        <v>44971</v>
      </c>
      <c r="P423" s="34" t="s">
        <v>28</v>
      </c>
      <c r="Q423" s="34" t="s">
        <v>58</v>
      </c>
      <c r="R423" s="46">
        <v>0.14249999999999999</v>
      </c>
      <c r="S423" s="46">
        <v>0.21249999999999999</v>
      </c>
      <c r="T423" s="34" t="s">
        <v>2813</v>
      </c>
      <c r="U423" s="37">
        <v>60188</v>
      </c>
    </row>
    <row r="424" spans="1:22" s="38" customFormat="1" ht="33" customHeight="1" x14ac:dyDescent="0.25">
      <c r="A424" s="34">
        <v>422</v>
      </c>
      <c r="B424" s="34">
        <v>2022</v>
      </c>
      <c r="C424" s="34" t="s">
        <v>970</v>
      </c>
      <c r="D424" s="34" t="s">
        <v>213</v>
      </c>
      <c r="E424" s="34" t="s">
        <v>41</v>
      </c>
      <c r="F424" s="34" t="s">
        <v>2756</v>
      </c>
      <c r="G424" s="35">
        <v>210140010162</v>
      </c>
      <c r="H424" s="34" t="s">
        <v>2757</v>
      </c>
      <c r="I424" s="34" t="s">
        <v>56</v>
      </c>
      <c r="J424" s="34" t="s">
        <v>2727</v>
      </c>
      <c r="K424" s="34" t="s">
        <v>2720</v>
      </c>
      <c r="L424" s="34">
        <f>VLOOKUP(U424,[1]Субсидирование!$R$2:$V$1153,5,0)</f>
        <v>60</v>
      </c>
      <c r="M424" s="11">
        <v>600000000</v>
      </c>
      <c r="N424" s="36">
        <v>44892</v>
      </c>
      <c r="O424" s="36">
        <v>44903</v>
      </c>
      <c r="P424" s="34" t="s">
        <v>28</v>
      </c>
      <c r="Q424" s="34" t="s">
        <v>2244</v>
      </c>
      <c r="R424" s="18">
        <v>0.13500000000000001</v>
      </c>
      <c r="S424" s="18">
        <v>0.20499999999999999</v>
      </c>
      <c r="T424" s="37" t="s">
        <v>2758</v>
      </c>
      <c r="U424" s="37">
        <v>57632</v>
      </c>
    </row>
    <row r="425" spans="1:22" s="38" customFormat="1" ht="33" customHeight="1" x14ac:dyDescent="0.25">
      <c r="A425" s="34">
        <v>423</v>
      </c>
      <c r="B425" s="34">
        <v>2021</v>
      </c>
      <c r="C425" s="34" t="s">
        <v>967</v>
      </c>
      <c r="D425" s="34" t="s">
        <v>213</v>
      </c>
      <c r="E425" s="34" t="s">
        <v>41</v>
      </c>
      <c r="F425" s="34" t="s">
        <v>2035</v>
      </c>
      <c r="G425" s="35">
        <v>210140002607</v>
      </c>
      <c r="H425" s="34" t="s">
        <v>1137</v>
      </c>
      <c r="I425" s="34" t="s">
        <v>2745</v>
      </c>
      <c r="J425" s="34" t="s">
        <v>171</v>
      </c>
      <c r="K425" s="34" t="s">
        <v>2718</v>
      </c>
      <c r="L425" s="34">
        <f>VLOOKUP(U425,[1]Субсидирование!$R$2:$V$1153,5,0)</f>
        <v>84</v>
      </c>
      <c r="M425" s="11">
        <v>910000000</v>
      </c>
      <c r="N425" s="36">
        <v>44420</v>
      </c>
      <c r="O425" s="36">
        <v>44484</v>
      </c>
      <c r="P425" s="36" t="s">
        <v>28</v>
      </c>
      <c r="Q425" s="36" t="s">
        <v>93</v>
      </c>
      <c r="R425" s="44">
        <v>0.09</v>
      </c>
      <c r="S425" s="44">
        <v>0.15</v>
      </c>
      <c r="T425" s="44" t="s">
        <v>2036</v>
      </c>
      <c r="U425" s="37">
        <v>43177</v>
      </c>
    </row>
    <row r="426" spans="1:22" s="38" customFormat="1" ht="33" customHeight="1" x14ac:dyDescent="0.25">
      <c r="A426" s="34">
        <v>424</v>
      </c>
      <c r="B426" s="34">
        <v>2023</v>
      </c>
      <c r="C426" s="34" t="s">
        <v>972</v>
      </c>
      <c r="D426" s="34" t="s">
        <v>2614</v>
      </c>
      <c r="E426" s="34" t="s">
        <v>42</v>
      </c>
      <c r="F426" s="34" t="s">
        <v>2934</v>
      </c>
      <c r="G426" s="35">
        <v>201240034550</v>
      </c>
      <c r="H426" s="34" t="s">
        <v>2935</v>
      </c>
      <c r="I426" s="34" t="s">
        <v>56</v>
      </c>
      <c r="J426" s="34" t="s">
        <v>1903</v>
      </c>
      <c r="K426" s="34" t="s">
        <v>2718</v>
      </c>
      <c r="L426" s="34">
        <v>60</v>
      </c>
      <c r="M426" s="11">
        <v>250000000</v>
      </c>
      <c r="N426" s="36">
        <v>45062</v>
      </c>
      <c r="O426" s="36">
        <v>45082</v>
      </c>
      <c r="P426" s="34" t="s">
        <v>28</v>
      </c>
      <c r="Q426" s="34" t="s">
        <v>2244</v>
      </c>
      <c r="R426" s="46">
        <v>0.13250000000000001</v>
      </c>
      <c r="S426" s="46">
        <v>0.21249999999999999</v>
      </c>
      <c r="T426" s="34" t="s">
        <v>2938</v>
      </c>
      <c r="U426" s="37">
        <v>65681</v>
      </c>
    </row>
    <row r="427" spans="1:22" s="38" customFormat="1" ht="33" customHeight="1" x14ac:dyDescent="0.25">
      <c r="A427" s="34">
        <v>425</v>
      </c>
      <c r="B427" s="34">
        <v>2021</v>
      </c>
      <c r="C427" s="34" t="s">
        <v>970</v>
      </c>
      <c r="D427" s="34" t="s">
        <v>213</v>
      </c>
      <c r="E427" s="34" t="s">
        <v>41</v>
      </c>
      <c r="F427" s="34" t="s">
        <v>2293</v>
      </c>
      <c r="G427" s="35">
        <v>201240020481</v>
      </c>
      <c r="H427" s="34" t="s">
        <v>2294</v>
      </c>
      <c r="I427" s="34" t="s">
        <v>56</v>
      </c>
      <c r="J427" s="34" t="s">
        <v>423</v>
      </c>
      <c r="K427" s="34" t="s">
        <v>2718</v>
      </c>
      <c r="L427" s="34">
        <f>VLOOKUP(U427,[1]Субсидирование!$R$2:$V$1153,5,0)</f>
        <v>84</v>
      </c>
      <c r="M427" s="11">
        <v>947000000</v>
      </c>
      <c r="N427" s="36">
        <v>44517</v>
      </c>
      <c r="O427" s="36">
        <v>44545</v>
      </c>
      <c r="P427" s="9" t="s">
        <v>28</v>
      </c>
      <c r="Q427" s="34" t="s">
        <v>58</v>
      </c>
      <c r="R427" s="9">
        <v>0.1</v>
      </c>
      <c r="S427" s="9">
        <v>0.15</v>
      </c>
      <c r="T427" s="34" t="s">
        <v>2295</v>
      </c>
      <c r="U427" s="37">
        <v>46383</v>
      </c>
    </row>
    <row r="428" spans="1:22" s="38" customFormat="1" ht="33" customHeight="1" x14ac:dyDescent="0.25">
      <c r="A428" s="34">
        <v>426</v>
      </c>
      <c r="B428" s="34">
        <v>2022</v>
      </c>
      <c r="C428" s="34" t="s">
        <v>973</v>
      </c>
      <c r="D428" s="34" t="s">
        <v>2631</v>
      </c>
      <c r="E428" s="34" t="s">
        <v>41</v>
      </c>
      <c r="F428" s="34" t="s">
        <v>2780</v>
      </c>
      <c r="G428" s="35">
        <v>201240017560</v>
      </c>
      <c r="H428" s="34" t="s">
        <v>2781</v>
      </c>
      <c r="I428" s="34" t="s">
        <v>2745</v>
      </c>
      <c r="J428" s="34" t="s">
        <v>1747</v>
      </c>
      <c r="K428" s="34" t="s">
        <v>2718</v>
      </c>
      <c r="L428" s="34">
        <f>VLOOKUP(U428,[1]Субсидирование!$R$2:$V$1153,5,0)</f>
        <v>60</v>
      </c>
      <c r="M428" s="11">
        <v>168108100</v>
      </c>
      <c r="N428" s="36">
        <v>44916</v>
      </c>
      <c r="O428" s="36">
        <v>44924</v>
      </c>
      <c r="P428" s="34" t="s">
        <v>28</v>
      </c>
      <c r="Q428" s="34" t="s">
        <v>2244</v>
      </c>
      <c r="R428" s="46">
        <v>0.14249999999999999</v>
      </c>
      <c r="S428" s="46">
        <v>0.21249999999999999</v>
      </c>
      <c r="T428" s="34" t="s">
        <v>2782</v>
      </c>
      <c r="U428" s="37">
        <v>59332</v>
      </c>
    </row>
    <row r="429" spans="1:22" s="38" customFormat="1" ht="33" customHeight="1" x14ac:dyDescent="0.25">
      <c r="A429" s="34">
        <v>427</v>
      </c>
      <c r="B429" s="34">
        <v>2021</v>
      </c>
      <c r="C429" s="34" t="s">
        <v>870</v>
      </c>
      <c r="D429" s="34" t="s">
        <v>2614</v>
      </c>
      <c r="E429" s="34" t="s">
        <v>42</v>
      </c>
      <c r="F429" s="34" t="s">
        <v>2768</v>
      </c>
      <c r="G429" s="40">
        <v>201240009054</v>
      </c>
      <c r="H429" s="41" t="s">
        <v>1575</v>
      </c>
      <c r="I429" s="41" t="s">
        <v>56</v>
      </c>
      <c r="J429" s="20" t="s">
        <v>136</v>
      </c>
      <c r="K429" s="34" t="s">
        <v>2720</v>
      </c>
      <c r="L429" s="34">
        <f>VLOOKUP(U429,[1]Субсидирование!$R$2:$V$1153,5,0)</f>
        <v>60</v>
      </c>
      <c r="M429" s="11">
        <v>2985401782</v>
      </c>
      <c r="N429" s="36">
        <v>44195</v>
      </c>
      <c r="O429" s="36">
        <v>44218</v>
      </c>
      <c r="P429" s="36" t="s">
        <v>28</v>
      </c>
      <c r="Q429" s="36" t="s">
        <v>93</v>
      </c>
      <c r="R429" s="44">
        <v>0.09</v>
      </c>
      <c r="S429" s="44">
        <v>0.15</v>
      </c>
      <c r="T429" s="41" t="s">
        <v>1576</v>
      </c>
      <c r="U429" s="37">
        <v>37445</v>
      </c>
      <c r="V429" s="38" t="s">
        <v>674</v>
      </c>
    </row>
    <row r="430" spans="1:22" s="38" customFormat="1" ht="33" customHeight="1" x14ac:dyDescent="0.25">
      <c r="A430" s="34">
        <v>428</v>
      </c>
      <c r="B430" s="34">
        <v>2022</v>
      </c>
      <c r="C430" s="34" t="s">
        <v>870</v>
      </c>
      <c r="D430" s="34" t="s">
        <v>213</v>
      </c>
      <c r="E430" s="34" t="s">
        <v>42</v>
      </c>
      <c r="F430" s="34" t="s">
        <v>2768</v>
      </c>
      <c r="G430" s="35">
        <v>201240009054</v>
      </c>
      <c r="H430" s="34" t="s">
        <v>2769</v>
      </c>
      <c r="I430" s="34" t="s">
        <v>56</v>
      </c>
      <c r="J430" s="34" t="s">
        <v>362</v>
      </c>
      <c r="K430" s="34" t="s">
        <v>1405</v>
      </c>
      <c r="L430" s="34">
        <f>VLOOKUP(U430,[1]Субсидирование!$R$2:$V$1153,5,0)</f>
        <v>36</v>
      </c>
      <c r="M430" s="11">
        <v>4300000000</v>
      </c>
      <c r="N430" s="36">
        <v>44908</v>
      </c>
      <c r="O430" s="36">
        <v>44924</v>
      </c>
      <c r="P430" s="34" t="s">
        <v>28</v>
      </c>
      <c r="Q430" s="34" t="s">
        <v>58</v>
      </c>
      <c r="R430" s="9">
        <v>0.14249999999999999</v>
      </c>
      <c r="S430" s="9">
        <v>0.21249999999999999</v>
      </c>
      <c r="T430" s="34" t="s">
        <v>2770</v>
      </c>
      <c r="U430" s="62">
        <v>58243</v>
      </c>
      <c r="V430" s="38" t="s">
        <v>3089</v>
      </c>
    </row>
    <row r="431" spans="1:22" s="38" customFormat="1" ht="33" customHeight="1" x14ac:dyDescent="0.25">
      <c r="A431" s="34">
        <v>429</v>
      </c>
      <c r="B431" s="34">
        <v>2022</v>
      </c>
      <c r="C431" s="34" t="s">
        <v>967</v>
      </c>
      <c r="D431" s="34" t="s">
        <v>213</v>
      </c>
      <c r="E431" s="34" t="s">
        <v>42</v>
      </c>
      <c r="F431" s="34" t="s">
        <v>2622</v>
      </c>
      <c r="G431" s="35">
        <v>201240005130</v>
      </c>
      <c r="H431" s="34" t="s">
        <v>2623</v>
      </c>
      <c r="I431" s="34" t="s">
        <v>56</v>
      </c>
      <c r="J431" s="34" t="s">
        <v>110</v>
      </c>
      <c r="K431" s="34" t="s">
        <v>2718</v>
      </c>
      <c r="L431" s="34">
        <f>VLOOKUP(U431,[1]Субсидирование!$R$2:$V$1153,5,0)</f>
        <v>60</v>
      </c>
      <c r="M431" s="11">
        <v>1835890000</v>
      </c>
      <c r="N431" s="36">
        <v>44781</v>
      </c>
      <c r="O431" s="36">
        <v>44817</v>
      </c>
      <c r="P431" s="34" t="s">
        <v>28</v>
      </c>
      <c r="Q431" s="34" t="s">
        <v>93</v>
      </c>
      <c r="R431" s="9">
        <v>0.08</v>
      </c>
      <c r="S431" s="9">
        <v>0.15</v>
      </c>
      <c r="T431" s="34" t="s">
        <v>674</v>
      </c>
      <c r="U431" s="37">
        <v>52529</v>
      </c>
    </row>
    <row r="432" spans="1:22" s="38" customFormat="1" ht="33" customHeight="1" x14ac:dyDescent="0.25">
      <c r="A432" s="34">
        <v>430</v>
      </c>
      <c r="B432" s="34">
        <v>2021</v>
      </c>
      <c r="C432" s="34" t="s">
        <v>2692</v>
      </c>
      <c r="D432" s="34" t="s">
        <v>59</v>
      </c>
      <c r="E432" s="34" t="s">
        <v>41</v>
      </c>
      <c r="F432" s="34" t="s">
        <v>1944</v>
      </c>
      <c r="G432" s="35">
        <v>201140030386</v>
      </c>
      <c r="H432" s="35" t="s">
        <v>1945</v>
      </c>
      <c r="I432" s="34" t="s">
        <v>115</v>
      </c>
      <c r="J432" s="34" t="s">
        <v>326</v>
      </c>
      <c r="K432" s="34" t="s">
        <v>2718</v>
      </c>
      <c r="L432" s="34">
        <f>VLOOKUP(U432,[1]Субсидирование!$R$2:$V$1153,5,0)</f>
        <v>112</v>
      </c>
      <c r="M432" s="11">
        <v>1000000000</v>
      </c>
      <c r="N432" s="10">
        <v>44439</v>
      </c>
      <c r="O432" s="36">
        <v>44458</v>
      </c>
      <c r="P432" s="9" t="s">
        <v>28</v>
      </c>
      <c r="Q432" s="34" t="s">
        <v>2244</v>
      </c>
      <c r="R432" s="9">
        <v>0.09</v>
      </c>
      <c r="S432" s="9">
        <v>0.15</v>
      </c>
      <c r="T432" s="9" t="s">
        <v>1946</v>
      </c>
      <c r="U432" s="37">
        <v>43659</v>
      </c>
    </row>
    <row r="433" spans="1:22" s="38" customFormat="1" ht="33" customHeight="1" x14ac:dyDescent="0.25">
      <c r="A433" s="34">
        <v>431</v>
      </c>
      <c r="B433" s="34">
        <v>2021</v>
      </c>
      <c r="C433" s="34" t="s">
        <v>2692</v>
      </c>
      <c r="D433" s="41" t="s">
        <v>59</v>
      </c>
      <c r="E433" s="34" t="s">
        <v>41</v>
      </c>
      <c r="F433" s="34" t="s">
        <v>1944</v>
      </c>
      <c r="G433" s="35">
        <v>201140030386</v>
      </c>
      <c r="H433" s="34" t="s">
        <v>1945</v>
      </c>
      <c r="I433" s="34" t="s">
        <v>115</v>
      </c>
      <c r="J433" s="34" t="s">
        <v>326</v>
      </c>
      <c r="K433" s="34" t="s">
        <v>2718</v>
      </c>
      <c r="L433" s="34">
        <f>VLOOKUP(U433,[1]Субсидирование!$R$2:$V$1153,5,0)</f>
        <v>114</v>
      </c>
      <c r="M433" s="11">
        <v>3000000000</v>
      </c>
      <c r="N433" s="36">
        <v>44405</v>
      </c>
      <c r="O433" s="36">
        <v>44433</v>
      </c>
      <c r="P433" s="36" t="s">
        <v>28</v>
      </c>
      <c r="Q433" s="34" t="s">
        <v>2244</v>
      </c>
      <c r="R433" s="44">
        <v>0.09</v>
      </c>
      <c r="S433" s="44">
        <v>0.15</v>
      </c>
      <c r="T433" s="44" t="s">
        <v>1946</v>
      </c>
      <c r="U433" s="37">
        <v>42547</v>
      </c>
    </row>
    <row r="434" spans="1:22" s="38" customFormat="1" ht="33" customHeight="1" x14ac:dyDescent="0.25">
      <c r="A434" s="34">
        <v>432</v>
      </c>
      <c r="B434" s="34">
        <v>2021</v>
      </c>
      <c r="C434" s="34" t="s">
        <v>2692</v>
      </c>
      <c r="D434" s="41" t="s">
        <v>59</v>
      </c>
      <c r="E434" s="34" t="s">
        <v>41</v>
      </c>
      <c r="F434" s="34" t="s">
        <v>1944</v>
      </c>
      <c r="G434" s="35">
        <v>201140030386</v>
      </c>
      <c r="H434" s="34" t="s">
        <v>1945</v>
      </c>
      <c r="I434" s="34" t="s">
        <v>115</v>
      </c>
      <c r="J434" s="34" t="s">
        <v>326</v>
      </c>
      <c r="K434" s="34" t="s">
        <v>2718</v>
      </c>
      <c r="L434" s="34">
        <f>VLOOKUP(U434,[1]Субсидирование!$R$2:$V$1153,5,0)</f>
        <v>115</v>
      </c>
      <c r="M434" s="11">
        <v>949066000</v>
      </c>
      <c r="N434" s="36">
        <v>44405</v>
      </c>
      <c r="O434" s="36">
        <v>44433</v>
      </c>
      <c r="P434" s="36" t="s">
        <v>28</v>
      </c>
      <c r="Q434" s="34" t="s">
        <v>2244</v>
      </c>
      <c r="R434" s="44">
        <v>0.09</v>
      </c>
      <c r="S434" s="44">
        <v>0.15</v>
      </c>
      <c r="T434" s="44" t="s">
        <v>1946</v>
      </c>
      <c r="U434" s="37">
        <v>42548</v>
      </c>
    </row>
    <row r="435" spans="1:22" s="38" customFormat="1" ht="33" customHeight="1" x14ac:dyDescent="0.25">
      <c r="A435" s="34">
        <v>433</v>
      </c>
      <c r="B435" s="34">
        <v>2021</v>
      </c>
      <c r="C435" s="34" t="s">
        <v>972</v>
      </c>
      <c r="D435" s="79" t="s">
        <v>3021</v>
      </c>
      <c r="E435" s="34" t="s">
        <v>41</v>
      </c>
      <c r="F435" s="34" t="s">
        <v>2258</v>
      </c>
      <c r="G435" s="35">
        <v>201140005563</v>
      </c>
      <c r="H435" s="34" t="s">
        <v>2259</v>
      </c>
      <c r="I435" s="34" t="s">
        <v>56</v>
      </c>
      <c r="J435" s="34" t="s">
        <v>62</v>
      </c>
      <c r="K435" s="34" t="s">
        <v>2718</v>
      </c>
      <c r="L435" s="34">
        <f>VLOOKUP(U435,[1]Субсидирование!$R$2:$V$1153,5,0)</f>
        <v>60</v>
      </c>
      <c r="M435" s="11">
        <v>87500000</v>
      </c>
      <c r="N435" s="36">
        <v>44498</v>
      </c>
      <c r="O435" s="36">
        <v>44543</v>
      </c>
      <c r="P435" s="9" t="s">
        <v>28</v>
      </c>
      <c r="Q435" s="34" t="s">
        <v>2244</v>
      </c>
      <c r="R435" s="9">
        <v>0.09</v>
      </c>
      <c r="S435" s="9">
        <v>0.15</v>
      </c>
      <c r="T435" s="34" t="s">
        <v>2260</v>
      </c>
      <c r="U435" s="37">
        <v>45771</v>
      </c>
    </row>
    <row r="436" spans="1:22" s="38" customFormat="1" ht="33" customHeight="1" x14ac:dyDescent="0.25">
      <c r="A436" s="34">
        <v>434</v>
      </c>
      <c r="B436" s="34">
        <v>2021</v>
      </c>
      <c r="C436" s="34" t="s">
        <v>972</v>
      </c>
      <c r="D436" s="79" t="s">
        <v>3021</v>
      </c>
      <c r="E436" s="34" t="s">
        <v>41</v>
      </c>
      <c r="F436" s="34" t="s">
        <v>2258</v>
      </c>
      <c r="G436" s="35">
        <v>201140005563</v>
      </c>
      <c r="H436" s="34" t="s">
        <v>2259</v>
      </c>
      <c r="I436" s="34" t="s">
        <v>56</v>
      </c>
      <c r="J436" s="34" t="s">
        <v>62</v>
      </c>
      <c r="K436" s="34" t="s">
        <v>2718</v>
      </c>
      <c r="L436" s="34">
        <f>VLOOKUP(U436,[1]Субсидирование!$R$2:$V$1153,5,0)</f>
        <v>60</v>
      </c>
      <c r="M436" s="11">
        <v>12500000</v>
      </c>
      <c r="N436" s="36">
        <v>44498</v>
      </c>
      <c r="O436" s="36">
        <v>44543</v>
      </c>
      <c r="P436" s="9" t="s">
        <v>28</v>
      </c>
      <c r="Q436" s="34" t="s">
        <v>2244</v>
      </c>
      <c r="R436" s="9">
        <v>0.09</v>
      </c>
      <c r="S436" s="9">
        <v>0.15</v>
      </c>
      <c r="T436" s="34" t="s">
        <v>2260</v>
      </c>
      <c r="U436" s="37">
        <v>45773</v>
      </c>
      <c r="V436" s="38" t="s">
        <v>3090</v>
      </c>
    </row>
    <row r="437" spans="1:22" s="38" customFormat="1" ht="33" customHeight="1" x14ac:dyDescent="0.25">
      <c r="A437" s="34">
        <v>435</v>
      </c>
      <c r="B437" s="34">
        <v>2021</v>
      </c>
      <c r="C437" s="34" t="s">
        <v>972</v>
      </c>
      <c r="D437" s="34" t="s">
        <v>213</v>
      </c>
      <c r="E437" s="34" t="s">
        <v>41</v>
      </c>
      <c r="F437" s="34" t="s">
        <v>2341</v>
      </c>
      <c r="G437" s="35">
        <v>201040029319</v>
      </c>
      <c r="H437" s="34" t="s">
        <v>2348</v>
      </c>
      <c r="I437" s="34" t="s">
        <v>3033</v>
      </c>
      <c r="J437" s="34" t="s">
        <v>385</v>
      </c>
      <c r="K437" s="34" t="s">
        <v>2718</v>
      </c>
      <c r="L437" s="34">
        <f>VLOOKUP(U437,[1]Субсидирование!$R$2:$V$1153,5,0)</f>
        <v>84</v>
      </c>
      <c r="M437" s="11">
        <v>100000000</v>
      </c>
      <c r="N437" s="36">
        <v>44526</v>
      </c>
      <c r="O437" s="36">
        <v>44552</v>
      </c>
      <c r="P437" s="9" t="s">
        <v>28</v>
      </c>
      <c r="Q437" s="34" t="s">
        <v>58</v>
      </c>
      <c r="R437" s="9">
        <v>0.09</v>
      </c>
      <c r="S437" s="9">
        <v>0.15</v>
      </c>
      <c r="T437" s="34" t="s">
        <v>2349</v>
      </c>
      <c r="U437" s="37">
        <v>46652</v>
      </c>
    </row>
    <row r="438" spans="1:22" s="38" customFormat="1" ht="33" customHeight="1" x14ac:dyDescent="0.25">
      <c r="A438" s="34">
        <v>436</v>
      </c>
      <c r="B438" s="34">
        <v>2021</v>
      </c>
      <c r="C438" s="41" t="s">
        <v>855</v>
      </c>
      <c r="D438" s="34" t="s">
        <v>213</v>
      </c>
      <c r="E438" s="34" t="s">
        <v>41</v>
      </c>
      <c r="F438" s="34" t="s">
        <v>1926</v>
      </c>
      <c r="G438" s="35">
        <v>201040002208</v>
      </c>
      <c r="H438" s="34" t="s">
        <v>1927</v>
      </c>
      <c r="I438" s="41" t="s">
        <v>56</v>
      </c>
      <c r="J438" s="34" t="s">
        <v>522</v>
      </c>
      <c r="K438" s="34" t="s">
        <v>2720</v>
      </c>
      <c r="L438" s="34">
        <f>VLOOKUP(U438,[1]Субсидирование!$R$2:$V$1153,5,0)</f>
        <v>84</v>
      </c>
      <c r="M438" s="11">
        <v>3373199000</v>
      </c>
      <c r="N438" s="36">
        <v>44392</v>
      </c>
      <c r="O438" s="36">
        <v>44448</v>
      </c>
      <c r="P438" s="36" t="s">
        <v>28</v>
      </c>
      <c r="Q438" s="36" t="s">
        <v>93</v>
      </c>
      <c r="R438" s="44">
        <v>0.09</v>
      </c>
      <c r="S438" s="44">
        <v>0.15</v>
      </c>
      <c r="T438" s="39" t="s">
        <v>1928</v>
      </c>
      <c r="U438" s="37">
        <v>42276</v>
      </c>
    </row>
    <row r="439" spans="1:22" s="38" customFormat="1" ht="33" customHeight="1" x14ac:dyDescent="0.25">
      <c r="A439" s="34">
        <v>437</v>
      </c>
      <c r="B439" s="34">
        <v>2021</v>
      </c>
      <c r="C439" s="34" t="s">
        <v>874</v>
      </c>
      <c r="D439" s="41" t="s">
        <v>59</v>
      </c>
      <c r="E439" s="34" t="s">
        <v>41</v>
      </c>
      <c r="F439" s="34" t="s">
        <v>1880</v>
      </c>
      <c r="G439" s="35">
        <v>200940036094</v>
      </c>
      <c r="H439" s="34" t="s">
        <v>988</v>
      </c>
      <c r="I439" s="34" t="s">
        <v>3033</v>
      </c>
      <c r="J439" s="34" t="s">
        <v>385</v>
      </c>
      <c r="K439" s="34" t="s">
        <v>2718</v>
      </c>
      <c r="L439" s="34">
        <f>VLOOKUP(U439,[1]Субсидирование!$R$2:$V$1153,5,0)</f>
        <v>84</v>
      </c>
      <c r="M439" s="11">
        <v>157000000</v>
      </c>
      <c r="N439" s="36">
        <v>44375</v>
      </c>
      <c r="O439" s="36">
        <v>44376</v>
      </c>
      <c r="P439" s="36" t="s">
        <v>28</v>
      </c>
      <c r="Q439" s="36" t="s">
        <v>93</v>
      </c>
      <c r="R439" s="44">
        <v>0.09</v>
      </c>
      <c r="S439" s="44">
        <v>0.15</v>
      </c>
      <c r="T439" s="44" t="s">
        <v>632</v>
      </c>
      <c r="U439" s="37">
        <v>41767</v>
      </c>
    </row>
    <row r="440" spans="1:22" s="38" customFormat="1" ht="33" customHeight="1" x14ac:dyDescent="0.25">
      <c r="A440" s="34">
        <v>438</v>
      </c>
      <c r="B440" s="34">
        <v>2021</v>
      </c>
      <c r="C440" s="41" t="s">
        <v>855</v>
      </c>
      <c r="D440" s="34" t="s">
        <v>213</v>
      </c>
      <c r="E440" s="34" t="s">
        <v>41</v>
      </c>
      <c r="F440" s="34" t="s">
        <v>1949</v>
      </c>
      <c r="G440" s="35">
        <v>200940023825</v>
      </c>
      <c r="H440" s="34" t="s">
        <v>1950</v>
      </c>
      <c r="I440" s="34" t="s">
        <v>115</v>
      </c>
      <c r="J440" s="34" t="s">
        <v>326</v>
      </c>
      <c r="K440" s="34" t="s">
        <v>2718</v>
      </c>
      <c r="L440" s="34">
        <f>VLOOKUP(U440,[1]Субсидирование!$R$2:$V$1153,5,0)</f>
        <v>72</v>
      </c>
      <c r="M440" s="11">
        <v>300000000</v>
      </c>
      <c r="N440" s="36">
        <v>44384</v>
      </c>
      <c r="O440" s="36">
        <v>44427</v>
      </c>
      <c r="P440" s="36" t="s">
        <v>28</v>
      </c>
      <c r="Q440" s="36" t="s">
        <v>93</v>
      </c>
      <c r="R440" s="44">
        <v>0.09</v>
      </c>
      <c r="S440" s="44">
        <v>0.15</v>
      </c>
      <c r="T440" s="44" t="s">
        <v>1951</v>
      </c>
      <c r="U440" s="37">
        <v>42490</v>
      </c>
    </row>
    <row r="441" spans="1:22" s="38" customFormat="1" ht="33" customHeight="1" x14ac:dyDescent="0.25">
      <c r="A441" s="34">
        <v>439</v>
      </c>
      <c r="B441" s="34">
        <v>2022</v>
      </c>
      <c r="C441" s="34" t="s">
        <v>972</v>
      </c>
      <c r="D441" s="34" t="s">
        <v>2680</v>
      </c>
      <c r="E441" s="34" t="s">
        <v>41</v>
      </c>
      <c r="F441" s="34" t="s">
        <v>2451</v>
      </c>
      <c r="G441" s="35">
        <v>200940013035</v>
      </c>
      <c r="H441" s="34" t="s">
        <v>2452</v>
      </c>
      <c r="I441" s="34" t="s">
        <v>56</v>
      </c>
      <c r="J441" s="34" t="s">
        <v>2217</v>
      </c>
      <c r="K441" s="34" t="s">
        <v>2720</v>
      </c>
      <c r="L441" s="34">
        <f>VLOOKUP(U441,[1]Субсидирование!$R$2:$V$1153,5,0)</f>
        <v>84</v>
      </c>
      <c r="M441" s="11">
        <v>47500000</v>
      </c>
      <c r="N441" s="36">
        <v>44557</v>
      </c>
      <c r="O441" s="36">
        <v>44735</v>
      </c>
      <c r="P441" s="9" t="s">
        <v>28</v>
      </c>
      <c r="Q441" s="34" t="s">
        <v>2244</v>
      </c>
      <c r="R441" s="9">
        <v>0.1</v>
      </c>
      <c r="S441" s="9">
        <v>0.15</v>
      </c>
      <c r="T441" s="34" t="s">
        <v>2453</v>
      </c>
      <c r="U441" s="37">
        <v>47672</v>
      </c>
    </row>
    <row r="442" spans="1:22" s="38" customFormat="1" ht="33" customHeight="1" x14ac:dyDescent="0.25">
      <c r="A442" s="34">
        <v>440</v>
      </c>
      <c r="B442" s="34">
        <v>2021</v>
      </c>
      <c r="C442" s="34" t="s">
        <v>2692</v>
      </c>
      <c r="D442" s="79" t="s">
        <v>3021</v>
      </c>
      <c r="E442" s="34" t="s">
        <v>41</v>
      </c>
      <c r="F442" s="34" t="s">
        <v>2340</v>
      </c>
      <c r="G442" s="35">
        <v>200840025729</v>
      </c>
      <c r="H442" s="34" t="s">
        <v>2346</v>
      </c>
      <c r="I442" s="34" t="s">
        <v>56</v>
      </c>
      <c r="J442" s="34" t="s">
        <v>2282</v>
      </c>
      <c r="K442" s="34" t="s">
        <v>2718</v>
      </c>
      <c r="L442" s="34">
        <f>VLOOKUP(U442,[1]Субсидирование!$R$2:$V$1153,5,0)</f>
        <v>84</v>
      </c>
      <c r="M442" s="11">
        <v>1200000000</v>
      </c>
      <c r="N442" s="36">
        <v>44529</v>
      </c>
      <c r="O442" s="36">
        <v>44550</v>
      </c>
      <c r="P442" s="9" t="s">
        <v>28</v>
      </c>
      <c r="Q442" s="34" t="s">
        <v>58</v>
      </c>
      <c r="R442" s="9">
        <v>0.09</v>
      </c>
      <c r="S442" s="9">
        <v>0.15</v>
      </c>
      <c r="T442" s="34" t="s">
        <v>2347</v>
      </c>
      <c r="U442" s="37">
        <v>46783</v>
      </c>
    </row>
    <row r="443" spans="1:22" s="38" customFormat="1" ht="33" customHeight="1" x14ac:dyDescent="0.25">
      <c r="A443" s="34">
        <v>441</v>
      </c>
      <c r="B443" s="34">
        <v>2021</v>
      </c>
      <c r="C443" s="34" t="s">
        <v>2692</v>
      </c>
      <c r="D443" s="79" t="s">
        <v>3021</v>
      </c>
      <c r="E443" s="34" t="s">
        <v>41</v>
      </c>
      <c r="F443" s="34" t="s">
        <v>2340</v>
      </c>
      <c r="G443" s="35">
        <v>200840025729</v>
      </c>
      <c r="H443" s="34" t="s">
        <v>2346</v>
      </c>
      <c r="I443" s="34" t="s">
        <v>56</v>
      </c>
      <c r="J443" s="34" t="s">
        <v>2282</v>
      </c>
      <c r="K443" s="34" t="s">
        <v>1405</v>
      </c>
      <c r="L443" s="34">
        <f>VLOOKUP(U443,[1]Субсидирование!$R$2:$V$1153,5,0)</f>
        <v>36</v>
      </c>
      <c r="M443" s="11">
        <v>900000000</v>
      </c>
      <c r="N443" s="36">
        <v>44529</v>
      </c>
      <c r="O443" s="36">
        <v>44544</v>
      </c>
      <c r="P443" s="9" t="s">
        <v>28</v>
      </c>
      <c r="Q443" s="34" t="s">
        <v>58</v>
      </c>
      <c r="R443" s="9">
        <v>0.09</v>
      </c>
      <c r="S443" s="9">
        <v>0.15</v>
      </c>
      <c r="T443" s="34" t="s">
        <v>2347</v>
      </c>
      <c r="U443" s="37">
        <v>46782</v>
      </c>
    </row>
    <row r="444" spans="1:22" s="38" customFormat="1" ht="33" customHeight="1" x14ac:dyDescent="0.25">
      <c r="A444" s="34">
        <v>442</v>
      </c>
      <c r="B444" s="34">
        <v>2021</v>
      </c>
      <c r="C444" s="34" t="s">
        <v>971</v>
      </c>
      <c r="D444" s="79" t="s">
        <v>3021</v>
      </c>
      <c r="E444" s="34" t="s">
        <v>41</v>
      </c>
      <c r="F444" s="34" t="s">
        <v>2215</v>
      </c>
      <c r="G444" s="35">
        <v>200840018716</v>
      </c>
      <c r="H444" s="34" t="s">
        <v>2216</v>
      </c>
      <c r="I444" s="34" t="s">
        <v>56</v>
      </c>
      <c r="J444" s="34" t="s">
        <v>2217</v>
      </c>
      <c r="K444" s="34" t="s">
        <v>1405</v>
      </c>
      <c r="L444" s="34">
        <f>VLOOKUP(U444,[1]Субсидирование!$R$2:$V$1153,5,0)</f>
        <v>36</v>
      </c>
      <c r="M444" s="11">
        <v>200000000</v>
      </c>
      <c r="N444" s="36">
        <v>44481</v>
      </c>
      <c r="O444" s="36">
        <v>44491</v>
      </c>
      <c r="P444" s="9" t="s">
        <v>28</v>
      </c>
      <c r="Q444" s="34" t="s">
        <v>2244</v>
      </c>
      <c r="R444" s="9">
        <v>0.1</v>
      </c>
      <c r="S444" s="9">
        <v>0.15</v>
      </c>
      <c r="T444" s="34" t="s">
        <v>2218</v>
      </c>
      <c r="U444" s="37">
        <v>45220</v>
      </c>
    </row>
    <row r="445" spans="1:22" s="38" customFormat="1" ht="33" customHeight="1" x14ac:dyDescent="0.25">
      <c r="A445" s="34">
        <v>443</v>
      </c>
      <c r="B445" s="34">
        <v>2022</v>
      </c>
      <c r="C445" s="34" t="s">
        <v>968</v>
      </c>
      <c r="D445" s="34" t="s">
        <v>213</v>
      </c>
      <c r="E445" s="34" t="s">
        <v>41</v>
      </c>
      <c r="F445" s="34" t="s">
        <v>2413</v>
      </c>
      <c r="G445" s="35">
        <v>200640033920</v>
      </c>
      <c r="H445" s="34" t="s">
        <v>2414</v>
      </c>
      <c r="I445" s="34" t="s">
        <v>3033</v>
      </c>
      <c r="J445" s="34" t="s">
        <v>524</v>
      </c>
      <c r="K445" s="34" t="s">
        <v>2718</v>
      </c>
      <c r="L445" s="34">
        <f>VLOOKUP(U445,[1]Субсидирование!$R$2:$V$1153,5,0)</f>
        <v>120</v>
      </c>
      <c r="M445" s="11">
        <v>2300000000</v>
      </c>
      <c r="N445" s="36">
        <v>44543</v>
      </c>
      <c r="O445" s="36">
        <v>44704</v>
      </c>
      <c r="P445" s="9" t="s">
        <v>28</v>
      </c>
      <c r="Q445" s="34" t="s">
        <v>2244</v>
      </c>
      <c r="R445" s="9">
        <v>0.09</v>
      </c>
      <c r="S445" s="9">
        <v>0.15</v>
      </c>
      <c r="T445" s="34" t="s">
        <v>2415</v>
      </c>
      <c r="U445" s="37">
        <v>47204</v>
      </c>
    </row>
    <row r="446" spans="1:22" s="38" customFormat="1" ht="33" customHeight="1" x14ac:dyDescent="0.25">
      <c r="A446" s="34">
        <v>444</v>
      </c>
      <c r="B446" s="34">
        <v>2023</v>
      </c>
      <c r="C446" s="34" t="s">
        <v>959</v>
      </c>
      <c r="D446" s="34" t="s">
        <v>213</v>
      </c>
      <c r="E446" s="34" t="s">
        <v>42</v>
      </c>
      <c r="F446" s="34" t="s">
        <v>2831</v>
      </c>
      <c r="G446" s="35">
        <v>200640006051</v>
      </c>
      <c r="H446" s="34" t="s">
        <v>2020</v>
      </c>
      <c r="I446" s="34" t="s">
        <v>56</v>
      </c>
      <c r="J446" s="34" t="s">
        <v>85</v>
      </c>
      <c r="K446" s="34" t="s">
        <v>2720</v>
      </c>
      <c r="L446" s="34">
        <f>VLOOKUP(U446,[1]Субсидирование!$R$2:$V$1153,5,0)</f>
        <v>60</v>
      </c>
      <c r="M446" s="11">
        <v>5550000000</v>
      </c>
      <c r="N446" s="36">
        <v>44922</v>
      </c>
      <c r="O446" s="36">
        <v>44925</v>
      </c>
      <c r="P446" s="34" t="s">
        <v>28</v>
      </c>
      <c r="Q446" s="34" t="s">
        <v>58</v>
      </c>
      <c r="R446" s="46">
        <v>0.13500000000000001</v>
      </c>
      <c r="S446" s="46">
        <v>0.20499999999999999</v>
      </c>
      <c r="T446" s="34" t="s">
        <v>2832</v>
      </c>
      <c r="U446" s="37">
        <v>57624</v>
      </c>
    </row>
    <row r="447" spans="1:22" s="38" customFormat="1" ht="33" customHeight="1" x14ac:dyDescent="0.25">
      <c r="A447" s="34">
        <v>445</v>
      </c>
      <c r="B447" s="34">
        <v>2021</v>
      </c>
      <c r="C447" s="34" t="s">
        <v>972</v>
      </c>
      <c r="D447" s="34" t="s">
        <v>213</v>
      </c>
      <c r="E447" s="34" t="s">
        <v>41</v>
      </c>
      <c r="F447" s="34" t="s">
        <v>2381</v>
      </c>
      <c r="G447" s="35">
        <v>200640005408</v>
      </c>
      <c r="H447" s="34" t="s">
        <v>1342</v>
      </c>
      <c r="I447" s="34" t="s">
        <v>3033</v>
      </c>
      <c r="J447" s="34" t="s">
        <v>502</v>
      </c>
      <c r="K447" s="34" t="s">
        <v>2718</v>
      </c>
      <c r="L447" s="34">
        <f>VLOOKUP(U447,[1]Субсидирование!$R$2:$V$1153,5,0)</f>
        <v>60</v>
      </c>
      <c r="M447" s="11">
        <v>43424550</v>
      </c>
      <c r="N447" s="36">
        <v>44536</v>
      </c>
      <c r="O447" s="36">
        <v>44558</v>
      </c>
      <c r="P447" s="9" t="s">
        <v>28</v>
      </c>
      <c r="Q447" s="34" t="s">
        <v>2244</v>
      </c>
      <c r="R447" s="9">
        <v>0.09</v>
      </c>
      <c r="S447" s="9">
        <v>0.15</v>
      </c>
      <c r="T447" s="34" t="s">
        <v>2382</v>
      </c>
      <c r="U447" s="37">
        <v>46889</v>
      </c>
    </row>
    <row r="448" spans="1:22" s="38" customFormat="1" ht="33" customHeight="1" x14ac:dyDescent="0.25">
      <c r="A448" s="34">
        <v>446</v>
      </c>
      <c r="B448" s="34">
        <v>2020</v>
      </c>
      <c r="C448" s="34" t="s">
        <v>870</v>
      </c>
      <c r="D448" s="34" t="s">
        <v>213</v>
      </c>
      <c r="E448" s="34" t="s">
        <v>41</v>
      </c>
      <c r="F448" s="34" t="s">
        <v>1386</v>
      </c>
      <c r="G448" s="35">
        <v>200540019832</v>
      </c>
      <c r="H448" s="34" t="s">
        <v>1387</v>
      </c>
      <c r="I448" s="34" t="s">
        <v>56</v>
      </c>
      <c r="J448" s="34" t="s">
        <v>772</v>
      </c>
      <c r="K448" s="34" t="s">
        <v>2718</v>
      </c>
      <c r="L448" s="34">
        <f>VLOOKUP(U448,[1]Субсидирование!$R$2:$V$1153,5,0)</f>
        <v>84</v>
      </c>
      <c r="M448" s="11">
        <v>150000000</v>
      </c>
      <c r="N448" s="36">
        <v>44111</v>
      </c>
      <c r="O448" s="36">
        <v>44175</v>
      </c>
      <c r="P448" s="36" t="s">
        <v>28</v>
      </c>
      <c r="Q448" s="34" t="s">
        <v>2244</v>
      </c>
      <c r="R448" s="9">
        <v>0.09</v>
      </c>
      <c r="S448" s="9">
        <v>0.15</v>
      </c>
      <c r="T448" s="34" t="s">
        <v>1388</v>
      </c>
      <c r="U448" s="37">
        <v>34394</v>
      </c>
    </row>
    <row r="449" spans="1:22" s="38" customFormat="1" ht="33" customHeight="1" x14ac:dyDescent="0.25">
      <c r="A449" s="34">
        <v>447</v>
      </c>
      <c r="B449" s="34">
        <v>2021</v>
      </c>
      <c r="C449" s="34" t="s">
        <v>970</v>
      </c>
      <c r="D449" s="34" t="s">
        <v>2631</v>
      </c>
      <c r="E449" s="34" t="s">
        <v>42</v>
      </c>
      <c r="F449" s="34" t="s">
        <v>2101</v>
      </c>
      <c r="G449" s="35">
        <v>200540004745</v>
      </c>
      <c r="H449" s="34" t="s">
        <v>2102</v>
      </c>
      <c r="I449" s="34" t="s">
        <v>56</v>
      </c>
      <c r="J449" s="34" t="s">
        <v>2103</v>
      </c>
      <c r="K449" s="34" t="s">
        <v>2718</v>
      </c>
      <c r="L449" s="34">
        <f>VLOOKUP(U449,[1]Субсидирование!$R$2:$V$1153,5,0)</f>
        <v>60</v>
      </c>
      <c r="M449" s="11">
        <v>50000000</v>
      </c>
      <c r="N449" s="36">
        <v>44448</v>
      </c>
      <c r="O449" s="36">
        <v>44480</v>
      </c>
      <c r="P449" s="9" t="s">
        <v>28</v>
      </c>
      <c r="Q449" s="34" t="s">
        <v>2244</v>
      </c>
      <c r="R449" s="43">
        <v>0.09</v>
      </c>
      <c r="S449" s="9">
        <v>0.15</v>
      </c>
      <c r="T449" s="34" t="s">
        <v>2104</v>
      </c>
      <c r="U449" s="37">
        <v>43953</v>
      </c>
    </row>
    <row r="450" spans="1:22" s="38" customFormat="1" ht="33" customHeight="1" x14ac:dyDescent="0.25">
      <c r="A450" s="34">
        <v>448</v>
      </c>
      <c r="B450" s="34">
        <v>2021</v>
      </c>
      <c r="C450" s="34" t="s">
        <v>969</v>
      </c>
      <c r="D450" s="34" t="s">
        <v>18</v>
      </c>
      <c r="E450" s="34" t="s">
        <v>41</v>
      </c>
      <c r="F450" s="34" t="s">
        <v>1783</v>
      </c>
      <c r="G450" s="35">
        <v>200440009554</v>
      </c>
      <c r="H450" s="34" t="s">
        <v>1523</v>
      </c>
      <c r="I450" s="34" t="s">
        <v>115</v>
      </c>
      <c r="J450" s="34" t="s">
        <v>326</v>
      </c>
      <c r="K450" s="34" t="s">
        <v>2718</v>
      </c>
      <c r="L450" s="34">
        <f>VLOOKUP(U450,[1]Субсидирование!$R$2:$V$1153,5,0)</f>
        <v>84</v>
      </c>
      <c r="M450" s="11">
        <v>510000000</v>
      </c>
      <c r="N450" s="36">
        <v>44341</v>
      </c>
      <c r="O450" s="36">
        <v>44377</v>
      </c>
      <c r="P450" s="36" t="s">
        <v>28</v>
      </c>
      <c r="Q450" s="36" t="s">
        <v>93</v>
      </c>
      <c r="R450" s="44">
        <v>0.09</v>
      </c>
      <c r="S450" s="44">
        <v>0.15</v>
      </c>
      <c r="T450" s="44" t="s">
        <v>1524</v>
      </c>
      <c r="U450" s="37">
        <v>36573</v>
      </c>
    </row>
    <row r="451" spans="1:22" s="38" customFormat="1" ht="33" customHeight="1" x14ac:dyDescent="0.25">
      <c r="A451" s="34">
        <v>449</v>
      </c>
      <c r="B451" s="34">
        <v>2022</v>
      </c>
      <c r="C451" s="34" t="s">
        <v>969</v>
      </c>
      <c r="D451" s="79" t="s">
        <v>3021</v>
      </c>
      <c r="E451" s="34" t="s">
        <v>42</v>
      </c>
      <c r="F451" s="34" t="s">
        <v>2372</v>
      </c>
      <c r="G451" s="35">
        <v>200240039403</v>
      </c>
      <c r="H451" s="34" t="s">
        <v>2373</v>
      </c>
      <c r="I451" s="34" t="s">
        <v>56</v>
      </c>
      <c r="J451" s="34" t="s">
        <v>423</v>
      </c>
      <c r="K451" s="34" t="s">
        <v>2718</v>
      </c>
      <c r="L451" s="34">
        <f>VLOOKUP(U451,[1]Субсидирование!$R$2:$V$1153,5,0)</f>
        <v>60</v>
      </c>
      <c r="M451" s="11">
        <v>40000000</v>
      </c>
      <c r="N451" s="36">
        <v>44533</v>
      </c>
      <c r="O451" s="36">
        <v>44704</v>
      </c>
      <c r="P451" s="9" t="s">
        <v>28</v>
      </c>
      <c r="Q451" s="34" t="s">
        <v>93</v>
      </c>
      <c r="R451" s="9">
        <v>0.1</v>
      </c>
      <c r="S451" s="9">
        <v>0.15</v>
      </c>
      <c r="T451" s="34" t="s">
        <v>2374</v>
      </c>
      <c r="U451" s="37">
        <v>46937</v>
      </c>
    </row>
    <row r="452" spans="1:22" s="38" customFormat="1" ht="33" customHeight="1" x14ac:dyDescent="0.25">
      <c r="A452" s="34">
        <v>450</v>
      </c>
      <c r="B452" s="34">
        <v>2021</v>
      </c>
      <c r="C452" s="34" t="s">
        <v>874</v>
      </c>
      <c r="D452" s="34" t="s">
        <v>213</v>
      </c>
      <c r="E452" s="34" t="s">
        <v>41</v>
      </c>
      <c r="F452" s="34" t="s">
        <v>1606</v>
      </c>
      <c r="G452" s="35">
        <v>200240025529</v>
      </c>
      <c r="H452" s="34" t="s">
        <v>1607</v>
      </c>
      <c r="I452" s="34" t="s">
        <v>3033</v>
      </c>
      <c r="J452" s="34" t="s">
        <v>1571</v>
      </c>
      <c r="K452" s="34" t="s">
        <v>2718</v>
      </c>
      <c r="L452" s="34">
        <f>VLOOKUP(U452,[1]Субсидирование!$R$2:$V$1153,5,0)</f>
        <v>84</v>
      </c>
      <c r="M452" s="11">
        <v>550000000</v>
      </c>
      <c r="N452" s="36">
        <v>44216</v>
      </c>
      <c r="O452" s="36">
        <v>44260</v>
      </c>
      <c r="P452" s="36" t="s">
        <v>28</v>
      </c>
      <c r="Q452" s="34" t="s">
        <v>2244</v>
      </c>
      <c r="R452" s="9">
        <v>0.08</v>
      </c>
      <c r="S452" s="9">
        <v>0.14000000000000001</v>
      </c>
      <c r="T452" s="44" t="s">
        <v>1608</v>
      </c>
      <c r="U452" s="37">
        <v>37812</v>
      </c>
    </row>
    <row r="453" spans="1:22" s="38" customFormat="1" ht="33" customHeight="1" x14ac:dyDescent="0.25">
      <c r="A453" s="34">
        <v>451</v>
      </c>
      <c r="B453" s="34">
        <v>2020</v>
      </c>
      <c r="C453" s="34" t="s">
        <v>850</v>
      </c>
      <c r="D453" s="34" t="s">
        <v>2680</v>
      </c>
      <c r="E453" s="34" t="s">
        <v>41</v>
      </c>
      <c r="F453" s="34" t="s">
        <v>1203</v>
      </c>
      <c r="G453" s="35">
        <v>200240020855</v>
      </c>
      <c r="H453" s="34" t="s">
        <v>1204</v>
      </c>
      <c r="I453" s="34" t="s">
        <v>3033</v>
      </c>
      <c r="J453" s="34" t="s">
        <v>693</v>
      </c>
      <c r="K453" s="34" t="s">
        <v>2718</v>
      </c>
      <c r="L453" s="34">
        <f>VLOOKUP(U453,[1]Субсидирование!$R$2:$V$1153,5,0)</f>
        <v>60</v>
      </c>
      <c r="M453" s="11">
        <v>250000000</v>
      </c>
      <c r="N453" s="36">
        <v>44060</v>
      </c>
      <c r="O453" s="36">
        <v>44134</v>
      </c>
      <c r="P453" s="34" t="s">
        <v>28</v>
      </c>
      <c r="Q453" s="34" t="s">
        <v>93</v>
      </c>
      <c r="R453" s="9">
        <v>8.9499999999999996E-2</v>
      </c>
      <c r="S453" s="9">
        <v>0.14949999999999999</v>
      </c>
      <c r="T453" s="34" t="s">
        <v>1205</v>
      </c>
      <c r="U453" s="37">
        <v>32152</v>
      </c>
    </row>
    <row r="454" spans="1:22" s="38" customFormat="1" ht="33" customHeight="1" x14ac:dyDescent="0.25">
      <c r="A454" s="34">
        <v>452</v>
      </c>
      <c r="B454" s="34">
        <v>2021</v>
      </c>
      <c r="C454" s="34" t="s">
        <v>850</v>
      </c>
      <c r="D454" s="34" t="s">
        <v>2680</v>
      </c>
      <c r="E454" s="34" t="s">
        <v>41</v>
      </c>
      <c r="F454" s="34" t="s">
        <v>1203</v>
      </c>
      <c r="G454" s="35">
        <v>200240020855</v>
      </c>
      <c r="H454" s="34" t="s">
        <v>1204</v>
      </c>
      <c r="I454" s="34" t="s">
        <v>3033</v>
      </c>
      <c r="J454" s="34" t="s">
        <v>693</v>
      </c>
      <c r="K454" s="34" t="s">
        <v>1405</v>
      </c>
      <c r="L454" s="34">
        <f>VLOOKUP(U454,[1]Субсидирование!$R$2:$V$1153,5,0)</f>
        <v>36</v>
      </c>
      <c r="M454" s="11">
        <v>5000000</v>
      </c>
      <c r="N454" s="36">
        <v>44060</v>
      </c>
      <c r="O454" s="36">
        <v>44239</v>
      </c>
      <c r="P454" s="34" t="s">
        <v>28</v>
      </c>
      <c r="Q454" s="34" t="s">
        <v>93</v>
      </c>
      <c r="R454" s="9">
        <v>8.9499999999999996E-2</v>
      </c>
      <c r="S454" s="9">
        <v>0.14949999999999999</v>
      </c>
      <c r="T454" s="34" t="s">
        <v>1208</v>
      </c>
      <c r="U454" s="37">
        <v>32156</v>
      </c>
    </row>
    <row r="455" spans="1:22" s="38" customFormat="1" ht="33" customHeight="1" x14ac:dyDescent="0.25">
      <c r="A455" s="34">
        <v>453</v>
      </c>
      <c r="B455" s="34">
        <v>2020</v>
      </c>
      <c r="C455" s="41" t="s">
        <v>855</v>
      </c>
      <c r="D455" s="34" t="s">
        <v>18</v>
      </c>
      <c r="E455" s="34" t="s">
        <v>41</v>
      </c>
      <c r="F455" s="34" t="s">
        <v>1439</v>
      </c>
      <c r="G455" s="35">
        <v>200240019811</v>
      </c>
      <c r="H455" s="34" t="s">
        <v>1437</v>
      </c>
      <c r="I455" s="34" t="s">
        <v>115</v>
      </c>
      <c r="J455" s="34" t="s">
        <v>1031</v>
      </c>
      <c r="K455" s="34" t="s">
        <v>2718</v>
      </c>
      <c r="L455" s="34">
        <f>VLOOKUP(U455,[1]Субсидирование!$R$2:$V$1153,5,0)</f>
        <v>84</v>
      </c>
      <c r="M455" s="11">
        <v>240000000</v>
      </c>
      <c r="N455" s="36">
        <v>44140</v>
      </c>
      <c r="O455" s="36">
        <v>44176</v>
      </c>
      <c r="P455" s="34" t="s">
        <v>28</v>
      </c>
      <c r="Q455" s="34" t="s">
        <v>2244</v>
      </c>
      <c r="R455" s="9">
        <v>0.09</v>
      </c>
      <c r="S455" s="9">
        <v>0.15</v>
      </c>
      <c r="T455" s="34" t="s">
        <v>1438</v>
      </c>
      <c r="U455" s="37">
        <v>35557</v>
      </c>
    </row>
    <row r="456" spans="1:22" s="38" customFormat="1" ht="33" customHeight="1" x14ac:dyDescent="0.25">
      <c r="A456" s="34">
        <v>454</v>
      </c>
      <c r="B456" s="34">
        <v>2021</v>
      </c>
      <c r="C456" s="34" t="s">
        <v>855</v>
      </c>
      <c r="D456" s="34" t="s">
        <v>18</v>
      </c>
      <c r="E456" s="34" t="s">
        <v>41</v>
      </c>
      <c r="F456" s="34" t="s">
        <v>1439</v>
      </c>
      <c r="G456" s="35">
        <v>200240019811</v>
      </c>
      <c r="H456" s="34" t="s">
        <v>1437</v>
      </c>
      <c r="I456" s="34" t="s">
        <v>115</v>
      </c>
      <c r="J456" s="34" t="s">
        <v>287</v>
      </c>
      <c r="K456" s="34" t="s">
        <v>2718</v>
      </c>
      <c r="L456" s="34">
        <f>VLOOKUP(U456,[1]Субсидирование!$R$2:$V$1153,5,0)</f>
        <v>84</v>
      </c>
      <c r="M456" s="11">
        <v>120000000</v>
      </c>
      <c r="N456" s="36">
        <v>44428</v>
      </c>
      <c r="O456" s="36">
        <v>44449</v>
      </c>
      <c r="P456" s="36" t="s">
        <v>28</v>
      </c>
      <c r="Q456" s="34" t="s">
        <v>93</v>
      </c>
      <c r="R456" s="9">
        <v>0.09</v>
      </c>
      <c r="S456" s="9">
        <v>0.15</v>
      </c>
      <c r="T456" s="34" t="s">
        <v>2061</v>
      </c>
      <c r="U456" s="37">
        <v>43345</v>
      </c>
      <c r="V456" s="38" t="s">
        <v>3091</v>
      </c>
    </row>
    <row r="457" spans="1:22" s="38" customFormat="1" ht="33" customHeight="1" x14ac:dyDescent="0.25">
      <c r="A457" s="34">
        <v>455</v>
      </c>
      <c r="B457" s="34">
        <v>2022</v>
      </c>
      <c r="C457" s="34" t="s">
        <v>855</v>
      </c>
      <c r="D457" s="34" t="s">
        <v>18</v>
      </c>
      <c r="E457" s="34" t="s">
        <v>41</v>
      </c>
      <c r="F457" s="34" t="s">
        <v>1439</v>
      </c>
      <c r="G457" s="35">
        <v>200240019811</v>
      </c>
      <c r="H457" s="34" t="s">
        <v>1950</v>
      </c>
      <c r="I457" s="34" t="s">
        <v>115</v>
      </c>
      <c r="J457" s="34" t="s">
        <v>287</v>
      </c>
      <c r="K457" s="34" t="s">
        <v>2718</v>
      </c>
      <c r="L457" s="34">
        <f>VLOOKUP(U457,[1]Субсидирование!$R$2:$V$1153,5,0)</f>
        <v>84</v>
      </c>
      <c r="M457" s="11">
        <v>300000000</v>
      </c>
      <c r="N457" s="36">
        <v>44676</v>
      </c>
      <c r="O457" s="36">
        <v>44706</v>
      </c>
      <c r="P457" s="34" t="s">
        <v>28</v>
      </c>
      <c r="Q457" s="34" t="s">
        <v>93</v>
      </c>
      <c r="R457" s="9">
        <v>0.09</v>
      </c>
      <c r="S457" s="9">
        <v>0.15</v>
      </c>
      <c r="T457" s="34" t="s">
        <v>2492</v>
      </c>
      <c r="U457" s="37">
        <v>49045</v>
      </c>
    </row>
    <row r="458" spans="1:22" s="38" customFormat="1" ht="33" customHeight="1" x14ac:dyDescent="0.25">
      <c r="A458" s="34">
        <v>456</v>
      </c>
      <c r="B458" s="34">
        <v>2022</v>
      </c>
      <c r="C458" s="34" t="s">
        <v>855</v>
      </c>
      <c r="D458" s="34" t="s">
        <v>2631</v>
      </c>
      <c r="E458" s="34" t="s">
        <v>41</v>
      </c>
      <c r="F458" s="34" t="s">
        <v>2519</v>
      </c>
      <c r="G458" s="35">
        <v>200240016788</v>
      </c>
      <c r="H458" s="34" t="s">
        <v>2520</v>
      </c>
      <c r="I458" s="34" t="s">
        <v>115</v>
      </c>
      <c r="J458" s="34" t="s">
        <v>326</v>
      </c>
      <c r="K458" s="34" t="s">
        <v>2718</v>
      </c>
      <c r="L458" s="34">
        <f>VLOOKUP(U458,[1]Субсидирование!$R$2:$V$1153,5,0)</f>
        <v>46</v>
      </c>
      <c r="M458" s="11">
        <v>3600000000</v>
      </c>
      <c r="N458" s="36">
        <v>44707</v>
      </c>
      <c r="O458" s="36">
        <v>44712</v>
      </c>
      <c r="P458" s="34" t="s">
        <v>28</v>
      </c>
      <c r="Q458" s="34" t="s">
        <v>93</v>
      </c>
      <c r="R458" s="9">
        <v>0.09</v>
      </c>
      <c r="S458" s="9">
        <v>0.15</v>
      </c>
      <c r="T458" s="34"/>
      <c r="U458" s="37">
        <v>50250</v>
      </c>
    </row>
    <row r="459" spans="1:22" s="38" customFormat="1" ht="33" customHeight="1" x14ac:dyDescent="0.25">
      <c r="A459" s="34">
        <v>457</v>
      </c>
      <c r="B459" s="34">
        <v>2022</v>
      </c>
      <c r="C459" s="34" t="s">
        <v>970</v>
      </c>
      <c r="D459" s="34" t="s">
        <v>59</v>
      </c>
      <c r="E459" s="34" t="s">
        <v>41</v>
      </c>
      <c r="F459" s="34" t="s">
        <v>2493</v>
      </c>
      <c r="G459" s="35">
        <v>200240016778</v>
      </c>
      <c r="H459" s="34" t="s">
        <v>2196</v>
      </c>
      <c r="I459" s="34" t="s">
        <v>56</v>
      </c>
      <c r="J459" s="34" t="s">
        <v>986</v>
      </c>
      <c r="K459" s="34" t="s">
        <v>2718</v>
      </c>
      <c r="L459" s="34">
        <f>VLOOKUP(U459,[1]Субсидирование!$R$2:$V$1153,5,0)</f>
        <v>84</v>
      </c>
      <c r="M459" s="11">
        <v>200000000</v>
      </c>
      <c r="N459" s="36">
        <v>44686</v>
      </c>
      <c r="O459" s="36">
        <v>44712</v>
      </c>
      <c r="P459" s="34" t="s">
        <v>28</v>
      </c>
      <c r="Q459" s="34" t="s">
        <v>93</v>
      </c>
      <c r="R459" s="9">
        <v>0.09</v>
      </c>
      <c r="S459" s="9">
        <v>0.15</v>
      </c>
      <c r="T459" s="34" t="s">
        <v>674</v>
      </c>
      <c r="U459" s="37">
        <v>49585</v>
      </c>
    </row>
    <row r="460" spans="1:22" s="38" customFormat="1" ht="33" customHeight="1" x14ac:dyDescent="0.25">
      <c r="A460" s="34">
        <v>458</v>
      </c>
      <c r="B460" s="34">
        <v>2022</v>
      </c>
      <c r="C460" s="34" t="s">
        <v>970</v>
      </c>
      <c r="D460" s="34" t="s">
        <v>59</v>
      </c>
      <c r="E460" s="34" t="s">
        <v>41</v>
      </c>
      <c r="F460" s="34" t="s">
        <v>2493</v>
      </c>
      <c r="G460" s="35">
        <v>200240016778</v>
      </c>
      <c r="H460" s="34" t="s">
        <v>2196</v>
      </c>
      <c r="I460" s="34" t="s">
        <v>56</v>
      </c>
      <c r="J460" s="34" t="s">
        <v>986</v>
      </c>
      <c r="K460" s="34" t="s">
        <v>1405</v>
      </c>
      <c r="L460" s="34">
        <f>VLOOKUP(U460,[1]Субсидирование!$R$2:$V$1153,5,0)</f>
        <v>36</v>
      </c>
      <c r="M460" s="11">
        <v>20000000</v>
      </c>
      <c r="N460" s="36">
        <v>44686</v>
      </c>
      <c r="O460" s="36">
        <v>44712</v>
      </c>
      <c r="P460" s="34" t="s">
        <v>28</v>
      </c>
      <c r="Q460" s="34" t="s">
        <v>93</v>
      </c>
      <c r="R460" s="9">
        <v>0.09</v>
      </c>
      <c r="S460" s="9">
        <v>0.15</v>
      </c>
      <c r="T460" s="34" t="s">
        <v>674</v>
      </c>
      <c r="U460" s="37">
        <v>49589</v>
      </c>
    </row>
    <row r="461" spans="1:22" s="38" customFormat="1" ht="33" customHeight="1" x14ac:dyDescent="0.25">
      <c r="A461" s="34">
        <v>459</v>
      </c>
      <c r="B461" s="34">
        <v>2020</v>
      </c>
      <c r="C461" s="34" t="s">
        <v>874</v>
      </c>
      <c r="D461" s="34" t="s">
        <v>2614</v>
      </c>
      <c r="E461" s="34" t="s">
        <v>41</v>
      </c>
      <c r="F461" s="34" t="s">
        <v>1007</v>
      </c>
      <c r="G461" s="35">
        <v>200240004724</v>
      </c>
      <c r="H461" s="34" t="s">
        <v>1008</v>
      </c>
      <c r="I461" s="34" t="s">
        <v>56</v>
      </c>
      <c r="J461" s="34" t="s">
        <v>1009</v>
      </c>
      <c r="K461" s="34" t="s">
        <v>2718</v>
      </c>
      <c r="L461" s="34">
        <f>VLOOKUP(U461,[1]Субсидирование!$R$2:$V$1153,5,0)</f>
        <v>60</v>
      </c>
      <c r="M461" s="11">
        <v>50000000</v>
      </c>
      <c r="N461" s="36">
        <v>44005</v>
      </c>
      <c r="O461" s="36">
        <v>44015</v>
      </c>
      <c r="P461" s="34" t="s">
        <v>28</v>
      </c>
      <c r="Q461" s="34" t="s">
        <v>93</v>
      </c>
      <c r="R461" s="9">
        <v>0.09</v>
      </c>
      <c r="S461" s="9">
        <v>0.15</v>
      </c>
      <c r="T461" s="34" t="s">
        <v>1010</v>
      </c>
      <c r="U461" s="37">
        <v>30998</v>
      </c>
    </row>
    <row r="462" spans="1:22" s="38" customFormat="1" ht="33" customHeight="1" x14ac:dyDescent="0.25">
      <c r="A462" s="34">
        <v>460</v>
      </c>
      <c r="B462" s="34">
        <v>2020</v>
      </c>
      <c r="C462" s="34" t="s">
        <v>854</v>
      </c>
      <c r="D462" s="34" t="s">
        <v>2631</v>
      </c>
      <c r="E462" s="34" t="s">
        <v>41</v>
      </c>
      <c r="F462" s="34" t="s">
        <v>1202</v>
      </c>
      <c r="G462" s="35">
        <v>200140028173</v>
      </c>
      <c r="H462" s="34" t="s">
        <v>399</v>
      </c>
      <c r="I462" s="34" t="s">
        <v>115</v>
      </c>
      <c r="J462" s="34" t="s">
        <v>698</v>
      </c>
      <c r="K462" s="34" t="s">
        <v>2718</v>
      </c>
      <c r="L462" s="34">
        <f>VLOOKUP(U462,[1]Субсидирование!$R$2:$V$1153,5,0)</f>
        <v>60</v>
      </c>
      <c r="M462" s="11">
        <v>27000000</v>
      </c>
      <c r="N462" s="36">
        <v>44057</v>
      </c>
      <c r="O462" s="36">
        <v>44082</v>
      </c>
      <c r="P462" s="34" t="s">
        <v>28</v>
      </c>
      <c r="Q462" s="34" t="s">
        <v>93</v>
      </c>
      <c r="R462" s="9">
        <v>8.9499999999999996E-2</v>
      </c>
      <c r="S462" s="9">
        <v>0.14949999999999999</v>
      </c>
      <c r="T462" s="34" t="s">
        <v>1195</v>
      </c>
      <c r="U462" s="37">
        <v>31748</v>
      </c>
    </row>
    <row r="463" spans="1:22" s="38" customFormat="1" ht="33" customHeight="1" x14ac:dyDescent="0.25">
      <c r="A463" s="34">
        <v>461</v>
      </c>
      <c r="B463" s="34">
        <v>2021</v>
      </c>
      <c r="C463" s="34" t="s">
        <v>874</v>
      </c>
      <c r="D463" s="34" t="s">
        <v>59</v>
      </c>
      <c r="E463" s="34" t="s">
        <v>41</v>
      </c>
      <c r="F463" s="34" t="s">
        <v>1649</v>
      </c>
      <c r="G463" s="35">
        <v>200140026563</v>
      </c>
      <c r="H463" s="34" t="s">
        <v>1522</v>
      </c>
      <c r="I463" s="41" t="s">
        <v>56</v>
      </c>
      <c r="J463" s="34" t="s">
        <v>1650</v>
      </c>
      <c r="K463" s="34" t="s">
        <v>2718</v>
      </c>
      <c r="L463" s="34">
        <f>VLOOKUP(U463,[1]Субсидирование!$R$2:$V$1153,5,0)</f>
        <v>120</v>
      </c>
      <c r="M463" s="11">
        <v>1500000000</v>
      </c>
      <c r="N463" s="36">
        <v>44172</v>
      </c>
      <c r="O463" s="36">
        <v>44224</v>
      </c>
      <c r="P463" s="36" t="s">
        <v>28</v>
      </c>
      <c r="Q463" s="36" t="s">
        <v>93</v>
      </c>
      <c r="R463" s="9">
        <v>0.08</v>
      </c>
      <c r="S463" s="9">
        <v>0.14000000000000001</v>
      </c>
      <c r="T463" s="44" t="s">
        <v>632</v>
      </c>
      <c r="U463" s="37">
        <v>36572</v>
      </c>
    </row>
    <row r="464" spans="1:22" s="38" customFormat="1" ht="33" customHeight="1" x14ac:dyDescent="0.25">
      <c r="A464" s="34">
        <v>462</v>
      </c>
      <c r="B464" s="34">
        <v>2021</v>
      </c>
      <c r="C464" s="34" t="s">
        <v>967</v>
      </c>
      <c r="D464" s="34" t="s">
        <v>213</v>
      </c>
      <c r="E464" s="34" t="s">
        <v>41</v>
      </c>
      <c r="F464" s="34" t="s">
        <v>1635</v>
      </c>
      <c r="G464" s="35">
        <v>200140020386</v>
      </c>
      <c r="H464" s="34" t="s">
        <v>1636</v>
      </c>
      <c r="I464" s="41" t="s">
        <v>56</v>
      </c>
      <c r="J464" s="34" t="s">
        <v>351</v>
      </c>
      <c r="K464" s="34" t="s">
        <v>2718</v>
      </c>
      <c r="L464" s="34">
        <f>VLOOKUP(U464,[1]Субсидирование!$R$2:$V$1153,5,0)</f>
        <v>120</v>
      </c>
      <c r="M464" s="11">
        <v>3302511000</v>
      </c>
      <c r="N464" s="36">
        <v>44242</v>
      </c>
      <c r="O464" s="36">
        <v>44284</v>
      </c>
      <c r="P464" s="36" t="s">
        <v>28</v>
      </c>
      <c r="Q464" s="36" t="s">
        <v>93</v>
      </c>
      <c r="R464" s="9">
        <v>0.08</v>
      </c>
      <c r="S464" s="9">
        <v>0.14000000000000001</v>
      </c>
      <c r="T464" s="44" t="s">
        <v>1637</v>
      </c>
      <c r="U464" s="37">
        <v>38441</v>
      </c>
    </row>
    <row r="465" spans="1:22" s="38" customFormat="1" ht="33" customHeight="1" x14ac:dyDescent="0.25">
      <c r="A465" s="34">
        <v>463</v>
      </c>
      <c r="B465" s="34">
        <v>2021</v>
      </c>
      <c r="C465" s="34" t="s">
        <v>968</v>
      </c>
      <c r="D465" s="34" t="s">
        <v>2614</v>
      </c>
      <c r="E465" s="34" t="s">
        <v>41</v>
      </c>
      <c r="F465" s="34" t="s">
        <v>1784</v>
      </c>
      <c r="G465" s="35">
        <v>191240024083</v>
      </c>
      <c r="H465" s="34" t="s">
        <v>1785</v>
      </c>
      <c r="I465" s="41" t="s">
        <v>56</v>
      </c>
      <c r="J465" s="34" t="s">
        <v>841</v>
      </c>
      <c r="K465" s="34" t="s">
        <v>2720</v>
      </c>
      <c r="L465" s="34">
        <f>VLOOKUP(U465,[1]Субсидирование!$R$2:$V$1153,5,0)</f>
        <v>84</v>
      </c>
      <c r="M465" s="11">
        <v>1600000000</v>
      </c>
      <c r="N465" s="36">
        <v>44333</v>
      </c>
      <c r="O465" s="36">
        <v>44372</v>
      </c>
      <c r="P465" s="36" t="s">
        <v>28</v>
      </c>
      <c r="Q465" s="36" t="s">
        <v>93</v>
      </c>
      <c r="R465" s="44">
        <v>0.09</v>
      </c>
      <c r="S465" s="44">
        <v>0.15</v>
      </c>
      <c r="T465" s="44" t="s">
        <v>1786</v>
      </c>
      <c r="U465" s="37">
        <v>40541</v>
      </c>
    </row>
    <row r="466" spans="1:22" s="38" customFormat="1" ht="33" customHeight="1" x14ac:dyDescent="0.25">
      <c r="A466" s="34">
        <v>464</v>
      </c>
      <c r="B466" s="34">
        <v>2020</v>
      </c>
      <c r="C466" s="41" t="s">
        <v>855</v>
      </c>
      <c r="D466" s="34" t="s">
        <v>2631</v>
      </c>
      <c r="E466" s="34" t="s">
        <v>41</v>
      </c>
      <c r="F466" s="34" t="s">
        <v>1061</v>
      </c>
      <c r="G466" s="35">
        <v>191240018514</v>
      </c>
      <c r="H466" s="34" t="s">
        <v>1062</v>
      </c>
      <c r="I466" s="34" t="s">
        <v>3033</v>
      </c>
      <c r="J466" s="34" t="s">
        <v>429</v>
      </c>
      <c r="K466" s="34" t="s">
        <v>2718</v>
      </c>
      <c r="L466" s="34">
        <f>VLOOKUP(U466,[1]Субсидирование!$R$2:$V$1153,5,0)</f>
        <v>84</v>
      </c>
      <c r="M466" s="11">
        <v>309387000</v>
      </c>
      <c r="N466" s="36">
        <v>44026</v>
      </c>
      <c r="O466" s="36">
        <v>44084</v>
      </c>
      <c r="P466" s="36" t="s">
        <v>28</v>
      </c>
      <c r="Q466" s="34" t="s">
        <v>2244</v>
      </c>
      <c r="R466" s="9">
        <v>8.9499999999999996E-2</v>
      </c>
      <c r="S466" s="9">
        <v>0.14949999999999999</v>
      </c>
      <c r="T466" s="34" t="s">
        <v>1063</v>
      </c>
      <c r="U466" s="37">
        <v>31574</v>
      </c>
    </row>
    <row r="467" spans="1:22" s="38" customFormat="1" ht="33" customHeight="1" x14ac:dyDescent="0.25">
      <c r="A467" s="34">
        <v>465</v>
      </c>
      <c r="B467" s="34">
        <v>2020</v>
      </c>
      <c r="C467" s="34" t="s">
        <v>854</v>
      </c>
      <c r="D467" s="34" t="s">
        <v>2680</v>
      </c>
      <c r="E467" s="34" t="s">
        <v>41</v>
      </c>
      <c r="F467" s="34" t="s">
        <v>1028</v>
      </c>
      <c r="G467" s="35">
        <v>191240016358</v>
      </c>
      <c r="H467" s="34" t="s">
        <v>1029</v>
      </c>
      <c r="I467" s="34" t="s">
        <v>115</v>
      </c>
      <c r="J467" s="34" t="s">
        <v>1022</v>
      </c>
      <c r="K467" s="34" t="s">
        <v>2718</v>
      </c>
      <c r="L467" s="34">
        <f>VLOOKUP(U467,[1]Субсидирование!$R$2:$V$1153,5,0)</f>
        <v>60</v>
      </c>
      <c r="M467" s="11">
        <v>600000000</v>
      </c>
      <c r="N467" s="36">
        <v>44011</v>
      </c>
      <c r="O467" s="36">
        <v>44039</v>
      </c>
      <c r="P467" s="34" t="s">
        <v>28</v>
      </c>
      <c r="Q467" s="34" t="s">
        <v>2244</v>
      </c>
      <c r="R467" s="9">
        <v>8.9499999999999996E-2</v>
      </c>
      <c r="S467" s="9">
        <v>0.14949999999999999</v>
      </c>
      <c r="T467" s="34" t="s">
        <v>1030</v>
      </c>
      <c r="U467" s="37">
        <v>31284</v>
      </c>
    </row>
    <row r="468" spans="1:22" s="38" customFormat="1" ht="33" customHeight="1" x14ac:dyDescent="0.25">
      <c r="A468" s="34">
        <v>466</v>
      </c>
      <c r="B468" s="34">
        <v>2020</v>
      </c>
      <c r="C468" s="34" t="s">
        <v>832</v>
      </c>
      <c r="D468" s="34" t="s">
        <v>59</v>
      </c>
      <c r="E468" s="34" t="s">
        <v>41</v>
      </c>
      <c r="F468" s="34" t="s">
        <v>1180</v>
      </c>
      <c r="G468" s="35">
        <v>191240014422</v>
      </c>
      <c r="H468" s="34" t="s">
        <v>1181</v>
      </c>
      <c r="I468" s="34" t="s">
        <v>56</v>
      </c>
      <c r="J468" s="34" t="s">
        <v>789</v>
      </c>
      <c r="K468" s="34" t="s">
        <v>2718</v>
      </c>
      <c r="L468" s="34">
        <f>VLOOKUP(U468,[1]Субсидирование!$R$2:$V$1153,5,0)</f>
        <v>60</v>
      </c>
      <c r="M468" s="11">
        <v>80000000</v>
      </c>
      <c r="N468" s="36">
        <v>44053</v>
      </c>
      <c r="O468" s="36">
        <v>44056</v>
      </c>
      <c r="P468" s="34" t="s">
        <v>28</v>
      </c>
      <c r="Q468" s="34" t="s">
        <v>2244</v>
      </c>
      <c r="R468" s="9">
        <v>0.09</v>
      </c>
      <c r="S468" s="9">
        <v>0.15</v>
      </c>
      <c r="T468" s="53" t="s">
        <v>1182</v>
      </c>
      <c r="U468" s="37">
        <v>32371</v>
      </c>
    </row>
    <row r="469" spans="1:22" s="38" customFormat="1" ht="33" customHeight="1" x14ac:dyDescent="0.25">
      <c r="A469" s="34">
        <v>467</v>
      </c>
      <c r="B469" s="34">
        <v>2020</v>
      </c>
      <c r="C469" s="34" t="s">
        <v>959</v>
      </c>
      <c r="D469" s="34" t="s">
        <v>213</v>
      </c>
      <c r="E469" s="34" t="s">
        <v>41</v>
      </c>
      <c r="F469" s="34" t="s">
        <v>1225</v>
      </c>
      <c r="G469" s="35">
        <v>191240005413</v>
      </c>
      <c r="H469" s="34" t="s">
        <v>1226</v>
      </c>
      <c r="I469" s="34" t="s">
        <v>56</v>
      </c>
      <c r="J469" s="34" t="s">
        <v>648</v>
      </c>
      <c r="K469" s="34" t="s">
        <v>2720</v>
      </c>
      <c r="L469" s="34">
        <f>VLOOKUP(U469,[1]Субсидирование!$R$2:$V$1153,5,0)</f>
        <v>108</v>
      </c>
      <c r="M469" s="11">
        <v>7654508000</v>
      </c>
      <c r="N469" s="36">
        <v>44064</v>
      </c>
      <c r="O469" s="36">
        <v>44116</v>
      </c>
      <c r="P469" s="34" t="s">
        <v>28</v>
      </c>
      <c r="Q469" s="34" t="s">
        <v>93</v>
      </c>
      <c r="R469" s="9">
        <v>0.09</v>
      </c>
      <c r="S469" s="9">
        <v>0.15</v>
      </c>
      <c r="T469" s="34" t="s">
        <v>1227</v>
      </c>
      <c r="U469" s="37">
        <v>32819</v>
      </c>
      <c r="V469" s="38" t="s">
        <v>3092</v>
      </c>
    </row>
    <row r="470" spans="1:22" s="38" customFormat="1" ht="33" customHeight="1" x14ac:dyDescent="0.25">
      <c r="A470" s="34">
        <v>468</v>
      </c>
      <c r="B470" s="34">
        <v>2023</v>
      </c>
      <c r="C470" s="34" t="s">
        <v>874</v>
      </c>
      <c r="D470" s="34" t="s">
        <v>213</v>
      </c>
      <c r="E470" s="34" t="s">
        <v>42</v>
      </c>
      <c r="F470" s="34" t="s">
        <v>2790</v>
      </c>
      <c r="G470" s="35">
        <v>191240000899</v>
      </c>
      <c r="H470" s="34" t="s">
        <v>2791</v>
      </c>
      <c r="I470" s="34" t="s">
        <v>56</v>
      </c>
      <c r="J470" s="34" t="s">
        <v>729</v>
      </c>
      <c r="K470" s="34" t="s">
        <v>1405</v>
      </c>
      <c r="L470" s="34">
        <f>VLOOKUP(U470,[1]Субсидирование!$R$2:$V$1153,5,0)</f>
        <v>36</v>
      </c>
      <c r="M470" s="11">
        <v>3000000000</v>
      </c>
      <c r="N470" s="36">
        <v>44914</v>
      </c>
      <c r="O470" s="36">
        <v>44970</v>
      </c>
      <c r="P470" s="34" t="s">
        <v>28</v>
      </c>
      <c r="Q470" s="34" t="s">
        <v>93</v>
      </c>
      <c r="R470" s="46">
        <v>0.14249999999999999</v>
      </c>
      <c r="S470" s="46">
        <v>0.21249999999999999</v>
      </c>
      <c r="T470" s="34" t="s">
        <v>2792</v>
      </c>
      <c r="U470" s="37">
        <v>60323</v>
      </c>
    </row>
    <row r="471" spans="1:22" s="38" customFormat="1" ht="33" customHeight="1" x14ac:dyDescent="0.25">
      <c r="A471" s="34">
        <v>469</v>
      </c>
      <c r="B471" s="34">
        <v>2020</v>
      </c>
      <c r="C471" s="41" t="s">
        <v>855</v>
      </c>
      <c r="D471" s="34" t="s">
        <v>213</v>
      </c>
      <c r="E471" s="34" t="s">
        <v>41</v>
      </c>
      <c r="F471" s="34" t="s">
        <v>1500</v>
      </c>
      <c r="G471" s="35">
        <v>191140029675</v>
      </c>
      <c r="H471" s="34" t="s">
        <v>1501</v>
      </c>
      <c r="I471" s="34" t="s">
        <v>56</v>
      </c>
      <c r="J471" s="34" t="s">
        <v>621</v>
      </c>
      <c r="K471" s="34" t="s">
        <v>2720</v>
      </c>
      <c r="L471" s="34">
        <f>VLOOKUP(U471,[1]Субсидирование!$R$2:$V$1153,5,0)</f>
        <v>84</v>
      </c>
      <c r="M471" s="11">
        <v>19218960000</v>
      </c>
      <c r="N471" s="36">
        <v>44124</v>
      </c>
      <c r="O471" s="36">
        <v>44146</v>
      </c>
      <c r="P471" s="34" t="s">
        <v>28</v>
      </c>
      <c r="Q471" s="34" t="s">
        <v>2244</v>
      </c>
      <c r="R471" s="43">
        <v>0.09</v>
      </c>
      <c r="S471" s="9">
        <v>0.15</v>
      </c>
      <c r="T471" s="9" t="s">
        <v>1502</v>
      </c>
      <c r="U471" s="37">
        <v>34610</v>
      </c>
    </row>
    <row r="472" spans="1:22" s="38" customFormat="1" ht="33" customHeight="1" x14ac:dyDescent="0.25">
      <c r="A472" s="34">
        <v>470</v>
      </c>
      <c r="B472" s="34">
        <v>2021</v>
      </c>
      <c r="C472" s="34" t="s">
        <v>968</v>
      </c>
      <c r="D472" s="79" t="s">
        <v>3021</v>
      </c>
      <c r="E472" s="34" t="s">
        <v>42</v>
      </c>
      <c r="F472" s="34" t="s">
        <v>1820</v>
      </c>
      <c r="G472" s="35">
        <v>191140027887</v>
      </c>
      <c r="H472" s="34" t="s">
        <v>161</v>
      </c>
      <c r="I472" s="41" t="s">
        <v>56</v>
      </c>
      <c r="J472" s="34" t="s">
        <v>85</v>
      </c>
      <c r="K472" s="34" t="s">
        <v>1405</v>
      </c>
      <c r="L472" s="34">
        <f>VLOOKUP(U472,[1]Субсидирование!$R$2:$V$1153,5,0)</f>
        <v>36</v>
      </c>
      <c r="M472" s="11">
        <v>264000000</v>
      </c>
      <c r="N472" s="36">
        <v>44348</v>
      </c>
      <c r="O472" s="36">
        <v>44467</v>
      </c>
      <c r="P472" s="36" t="s">
        <v>28</v>
      </c>
      <c r="Q472" s="34" t="s">
        <v>2244</v>
      </c>
      <c r="R472" s="44">
        <v>0.09</v>
      </c>
      <c r="S472" s="44">
        <v>0.15</v>
      </c>
      <c r="T472" s="44" t="s">
        <v>1821</v>
      </c>
      <c r="U472" s="37">
        <v>40937</v>
      </c>
    </row>
    <row r="473" spans="1:22" s="38" customFormat="1" ht="33" customHeight="1" x14ac:dyDescent="0.25">
      <c r="A473" s="34">
        <v>471</v>
      </c>
      <c r="B473" s="34">
        <v>2021</v>
      </c>
      <c r="C473" s="34" t="s">
        <v>832</v>
      </c>
      <c r="D473" s="34" t="s">
        <v>59</v>
      </c>
      <c r="E473" s="34" t="s">
        <v>41</v>
      </c>
      <c r="F473" s="34" t="s">
        <v>2113</v>
      </c>
      <c r="G473" s="35">
        <v>191140027778</v>
      </c>
      <c r="H473" s="34" t="s">
        <v>2114</v>
      </c>
      <c r="I473" s="34" t="s">
        <v>115</v>
      </c>
      <c r="J473" s="34" t="s">
        <v>82</v>
      </c>
      <c r="K473" s="34" t="s">
        <v>2718</v>
      </c>
      <c r="L473" s="34">
        <f>VLOOKUP(U473,[1]Субсидирование!$R$2:$V$1153,5,0)</f>
        <v>111</v>
      </c>
      <c r="M473" s="11">
        <v>1200000000</v>
      </c>
      <c r="N473" s="36">
        <v>44448</v>
      </c>
      <c r="O473" s="36">
        <v>44487</v>
      </c>
      <c r="P473" s="9" t="s">
        <v>28</v>
      </c>
      <c r="Q473" s="34" t="s">
        <v>2244</v>
      </c>
      <c r="R473" s="43">
        <v>0.09</v>
      </c>
      <c r="S473" s="9">
        <v>0.15</v>
      </c>
      <c r="T473" s="34" t="s">
        <v>2115</v>
      </c>
      <c r="U473" s="37">
        <v>43922</v>
      </c>
    </row>
    <row r="474" spans="1:22" s="38" customFormat="1" ht="33" customHeight="1" x14ac:dyDescent="0.25">
      <c r="A474" s="34">
        <v>472</v>
      </c>
      <c r="B474" s="34">
        <v>2020</v>
      </c>
      <c r="C474" s="34" t="s">
        <v>854</v>
      </c>
      <c r="D474" s="34" t="s">
        <v>213</v>
      </c>
      <c r="E474" s="34" t="s">
        <v>41</v>
      </c>
      <c r="F474" s="34" t="s">
        <v>879</v>
      </c>
      <c r="G474" s="35">
        <v>191140025117</v>
      </c>
      <c r="H474" s="34" t="s">
        <v>880</v>
      </c>
      <c r="I474" s="34" t="s">
        <v>56</v>
      </c>
      <c r="J474" s="34" t="s">
        <v>258</v>
      </c>
      <c r="K474" s="34" t="s">
        <v>2718</v>
      </c>
      <c r="L474" s="34">
        <f>VLOOKUP(U474,[1]Субсидирование!$R$2:$V$1153,5,0)</f>
        <v>84</v>
      </c>
      <c r="M474" s="11">
        <v>350000000</v>
      </c>
      <c r="N474" s="36">
        <v>43943</v>
      </c>
      <c r="O474" s="36">
        <v>44039</v>
      </c>
      <c r="P474" s="34" t="s">
        <v>28</v>
      </c>
      <c r="Q474" s="34" t="s">
        <v>93</v>
      </c>
      <c r="R474" s="9">
        <v>0.09</v>
      </c>
      <c r="S474" s="9">
        <v>0.15</v>
      </c>
      <c r="T474" s="34" t="s">
        <v>881</v>
      </c>
      <c r="U474" s="37">
        <v>29747</v>
      </c>
    </row>
    <row r="475" spans="1:22" s="38" customFormat="1" ht="33" customHeight="1" x14ac:dyDescent="0.25">
      <c r="A475" s="34">
        <v>473</v>
      </c>
      <c r="B475" s="34">
        <v>2020</v>
      </c>
      <c r="C475" s="34" t="s">
        <v>970</v>
      </c>
      <c r="D475" s="34" t="s">
        <v>59</v>
      </c>
      <c r="E475" s="34" t="s">
        <v>41</v>
      </c>
      <c r="F475" s="34" t="s">
        <v>1183</v>
      </c>
      <c r="G475" s="35">
        <v>191140009600</v>
      </c>
      <c r="H475" s="34" t="s">
        <v>1184</v>
      </c>
      <c r="I475" s="34" t="s">
        <v>56</v>
      </c>
      <c r="J475" s="34" t="s">
        <v>831</v>
      </c>
      <c r="K475" s="34" t="s">
        <v>2718</v>
      </c>
      <c r="L475" s="34">
        <f>VLOOKUP(U475,[1]Субсидирование!$R$2:$V$1153,5,0)</f>
        <v>60</v>
      </c>
      <c r="M475" s="11">
        <v>360000000</v>
      </c>
      <c r="N475" s="36">
        <v>44055</v>
      </c>
      <c r="O475" s="36">
        <v>44056</v>
      </c>
      <c r="P475" s="34" t="s">
        <v>28</v>
      </c>
      <c r="Q475" s="34" t="s">
        <v>2244</v>
      </c>
      <c r="R475" s="9">
        <v>0.09</v>
      </c>
      <c r="S475" s="9">
        <v>0.15</v>
      </c>
      <c r="T475" s="53" t="s">
        <v>1185</v>
      </c>
      <c r="U475" s="37">
        <v>32521</v>
      </c>
    </row>
    <row r="476" spans="1:22" s="38" customFormat="1" ht="33" customHeight="1" x14ac:dyDescent="0.25">
      <c r="A476" s="34">
        <v>474</v>
      </c>
      <c r="B476" s="34">
        <v>2021</v>
      </c>
      <c r="C476" s="34" t="s">
        <v>832</v>
      </c>
      <c r="D476" s="34" t="s">
        <v>18</v>
      </c>
      <c r="E476" s="34" t="s">
        <v>42</v>
      </c>
      <c r="F476" s="34" t="s">
        <v>1421</v>
      </c>
      <c r="G476" s="35">
        <v>191140009373</v>
      </c>
      <c r="H476" s="34" t="s">
        <v>1422</v>
      </c>
      <c r="I476" s="34" t="s">
        <v>56</v>
      </c>
      <c r="J476" s="34" t="s">
        <v>1423</v>
      </c>
      <c r="K476" s="34" t="s">
        <v>2718</v>
      </c>
      <c r="L476" s="34">
        <f>VLOOKUP(U476,[1]Субсидирование!$R$2:$V$1153,5,0)</f>
        <v>84</v>
      </c>
      <c r="M476" s="11">
        <v>860000000</v>
      </c>
      <c r="N476" s="36">
        <v>44127</v>
      </c>
      <c r="O476" s="36">
        <v>44236</v>
      </c>
      <c r="P476" s="34" t="s">
        <v>28</v>
      </c>
      <c r="Q476" s="34" t="s">
        <v>93</v>
      </c>
      <c r="R476" s="9">
        <v>0.09</v>
      </c>
      <c r="S476" s="9">
        <v>0.15</v>
      </c>
      <c r="T476" s="34" t="s">
        <v>1424</v>
      </c>
      <c r="U476" s="37">
        <v>35129</v>
      </c>
    </row>
    <row r="477" spans="1:22" s="38" customFormat="1" ht="33" customHeight="1" x14ac:dyDescent="0.25">
      <c r="A477" s="34">
        <v>475</v>
      </c>
      <c r="B477" s="34">
        <v>2020</v>
      </c>
      <c r="C477" s="34" t="s">
        <v>972</v>
      </c>
      <c r="D477" s="34" t="s">
        <v>59</v>
      </c>
      <c r="E477" s="34" t="s">
        <v>41</v>
      </c>
      <c r="F477" s="34" t="s">
        <v>1372</v>
      </c>
      <c r="G477" s="35">
        <v>191140003822</v>
      </c>
      <c r="H477" s="34" t="s">
        <v>1373</v>
      </c>
      <c r="I477" s="34" t="s">
        <v>3033</v>
      </c>
      <c r="J477" s="34" t="s">
        <v>1374</v>
      </c>
      <c r="K477" s="34" t="s">
        <v>2718</v>
      </c>
      <c r="L477" s="34">
        <f>VLOOKUP(U477,[1]Субсидирование!$R$2:$V$1153,5,0)</f>
        <v>60</v>
      </c>
      <c r="M477" s="11">
        <v>425000000</v>
      </c>
      <c r="N477" s="36">
        <v>44113</v>
      </c>
      <c r="O477" s="36">
        <v>44140</v>
      </c>
      <c r="P477" s="36" t="s">
        <v>28</v>
      </c>
      <c r="Q477" s="34" t="s">
        <v>2244</v>
      </c>
      <c r="R477" s="9">
        <v>0.09</v>
      </c>
      <c r="S477" s="9">
        <v>0.15</v>
      </c>
      <c r="T477" s="34" t="s">
        <v>1375</v>
      </c>
      <c r="U477" s="37">
        <v>34461</v>
      </c>
    </row>
    <row r="478" spans="1:22" s="38" customFormat="1" ht="33" customHeight="1" x14ac:dyDescent="0.25">
      <c r="A478" s="34">
        <v>476</v>
      </c>
      <c r="B478" s="34">
        <v>2022</v>
      </c>
      <c r="C478" s="34" t="s">
        <v>874</v>
      </c>
      <c r="D478" s="34" t="s">
        <v>59</v>
      </c>
      <c r="E478" s="34" t="s">
        <v>41</v>
      </c>
      <c r="F478" s="34" t="s">
        <v>2487</v>
      </c>
      <c r="G478" s="35">
        <v>191040024026</v>
      </c>
      <c r="H478" s="34" t="s">
        <v>2489</v>
      </c>
      <c r="I478" s="34" t="s">
        <v>2745</v>
      </c>
      <c r="J478" s="34" t="s">
        <v>1747</v>
      </c>
      <c r="K478" s="34" t="s">
        <v>2718</v>
      </c>
      <c r="L478" s="34">
        <f>VLOOKUP(U478,[1]Субсидирование!$R$2:$V$1153,5,0)</f>
        <v>60</v>
      </c>
      <c r="M478" s="11">
        <v>300000000</v>
      </c>
      <c r="N478" s="36">
        <v>44678</v>
      </c>
      <c r="O478" s="36">
        <v>44704</v>
      </c>
      <c r="P478" s="34" t="s">
        <v>28</v>
      </c>
      <c r="Q478" s="34" t="s">
        <v>93</v>
      </c>
      <c r="R478" s="9">
        <v>0.09</v>
      </c>
      <c r="S478" s="9">
        <v>0.15</v>
      </c>
      <c r="T478" s="34" t="s">
        <v>2491</v>
      </c>
      <c r="U478" s="37">
        <v>49116</v>
      </c>
      <c r="V478" s="38" t="s">
        <v>3093</v>
      </c>
    </row>
    <row r="479" spans="1:22" s="38" customFormat="1" ht="33" customHeight="1" x14ac:dyDescent="0.25">
      <c r="A479" s="34">
        <v>477</v>
      </c>
      <c r="B479" s="34">
        <v>2020</v>
      </c>
      <c r="C479" s="34" t="s">
        <v>854</v>
      </c>
      <c r="D479" s="34" t="s">
        <v>18</v>
      </c>
      <c r="E479" s="34" t="s">
        <v>41</v>
      </c>
      <c r="F479" s="34" t="s">
        <v>1213</v>
      </c>
      <c r="G479" s="35">
        <v>191040006602</v>
      </c>
      <c r="H479" s="34" t="s">
        <v>626</v>
      </c>
      <c r="I479" s="34" t="s">
        <v>115</v>
      </c>
      <c r="J479" s="34" t="s">
        <v>698</v>
      </c>
      <c r="K479" s="34" t="s">
        <v>2718</v>
      </c>
      <c r="L479" s="34">
        <f>VLOOKUP(U479,[1]Субсидирование!$R$2:$V$1153,5,0)</f>
        <v>84</v>
      </c>
      <c r="M479" s="11">
        <v>104000000</v>
      </c>
      <c r="N479" s="36">
        <v>44057</v>
      </c>
      <c r="O479" s="36">
        <v>44112</v>
      </c>
      <c r="P479" s="34" t="s">
        <v>28</v>
      </c>
      <c r="Q479" s="34" t="s">
        <v>2244</v>
      </c>
      <c r="R479" s="9">
        <v>0.09</v>
      </c>
      <c r="S479" s="9">
        <v>0.15</v>
      </c>
      <c r="T479" s="34" t="s">
        <v>1214</v>
      </c>
      <c r="U479" s="37">
        <v>32432</v>
      </c>
    </row>
    <row r="480" spans="1:22" s="38" customFormat="1" ht="33" customHeight="1" x14ac:dyDescent="0.25">
      <c r="A480" s="34">
        <v>478</v>
      </c>
      <c r="B480" s="34">
        <v>2021</v>
      </c>
      <c r="C480" s="34" t="s">
        <v>854</v>
      </c>
      <c r="D480" s="34" t="s">
        <v>18</v>
      </c>
      <c r="E480" s="34" t="s">
        <v>41</v>
      </c>
      <c r="F480" s="34" t="s">
        <v>1213</v>
      </c>
      <c r="G480" s="35">
        <v>191040006602</v>
      </c>
      <c r="H480" s="34" t="s">
        <v>2227</v>
      </c>
      <c r="I480" s="34" t="s">
        <v>115</v>
      </c>
      <c r="J480" s="34" t="s">
        <v>116</v>
      </c>
      <c r="K480" s="34" t="s">
        <v>2718</v>
      </c>
      <c r="L480" s="34">
        <f>VLOOKUP(U480,[1]Субсидирование!$R$2:$V$1153,5,0)</f>
        <v>84</v>
      </c>
      <c r="M480" s="11">
        <v>74500000</v>
      </c>
      <c r="N480" s="36">
        <v>44490</v>
      </c>
      <c r="O480" s="36">
        <v>44543</v>
      </c>
      <c r="P480" s="9" t="s">
        <v>28</v>
      </c>
      <c r="Q480" s="34" t="s">
        <v>93</v>
      </c>
      <c r="R480" s="9">
        <v>0.09</v>
      </c>
      <c r="S480" s="9">
        <v>0.15</v>
      </c>
      <c r="T480" s="34" t="s">
        <v>2228</v>
      </c>
      <c r="U480" s="37">
        <v>45443</v>
      </c>
    </row>
    <row r="481" spans="1:22" s="38" customFormat="1" ht="33" customHeight="1" x14ac:dyDescent="0.25">
      <c r="A481" s="34">
        <v>479</v>
      </c>
      <c r="B481" s="34">
        <v>2022</v>
      </c>
      <c r="C481" s="34" t="s">
        <v>855</v>
      </c>
      <c r="D481" s="34" t="s">
        <v>18</v>
      </c>
      <c r="E481" s="34" t="s">
        <v>41</v>
      </c>
      <c r="F481" s="34" t="s">
        <v>1213</v>
      </c>
      <c r="G481" s="35">
        <v>191040006602</v>
      </c>
      <c r="H481" s="34" t="s">
        <v>2498</v>
      </c>
      <c r="I481" s="34" t="s">
        <v>115</v>
      </c>
      <c r="J481" s="34" t="s">
        <v>2430</v>
      </c>
      <c r="K481" s="34" t="s">
        <v>2718</v>
      </c>
      <c r="L481" s="34">
        <f>VLOOKUP(U481,[1]Субсидирование!$R$2:$V$1153,5,0)</f>
        <v>84</v>
      </c>
      <c r="M481" s="11">
        <v>171500000</v>
      </c>
      <c r="N481" s="36">
        <v>44684</v>
      </c>
      <c r="O481" s="36">
        <v>44722</v>
      </c>
      <c r="P481" s="34" t="s">
        <v>28</v>
      </c>
      <c r="Q481" s="34" t="s">
        <v>2244</v>
      </c>
      <c r="R481" s="9">
        <v>0.09</v>
      </c>
      <c r="S481" s="9">
        <v>0.15</v>
      </c>
      <c r="T481" s="34" t="s">
        <v>2499</v>
      </c>
      <c r="U481" s="37">
        <v>49036</v>
      </c>
    </row>
    <row r="482" spans="1:22" s="38" customFormat="1" ht="33" customHeight="1" x14ac:dyDescent="0.25">
      <c r="A482" s="34">
        <v>480</v>
      </c>
      <c r="B482" s="34">
        <v>2021</v>
      </c>
      <c r="C482" s="34" t="s">
        <v>2692</v>
      </c>
      <c r="D482" s="34" t="s">
        <v>59</v>
      </c>
      <c r="E482" s="34" t="s">
        <v>41</v>
      </c>
      <c r="F482" s="34" t="s">
        <v>2134</v>
      </c>
      <c r="G482" s="35">
        <v>190940018071</v>
      </c>
      <c r="H482" s="34" t="s">
        <v>2135</v>
      </c>
      <c r="I482" s="34" t="s">
        <v>56</v>
      </c>
      <c r="J482" s="34" t="s">
        <v>986</v>
      </c>
      <c r="K482" s="34" t="s">
        <v>2718</v>
      </c>
      <c r="L482" s="34">
        <f>VLOOKUP(U482,[1]Субсидирование!$R$2:$V$1153,5,0)</f>
        <v>84</v>
      </c>
      <c r="M482" s="11">
        <v>629850000</v>
      </c>
      <c r="N482" s="36">
        <v>44449</v>
      </c>
      <c r="O482" s="36">
        <v>44473</v>
      </c>
      <c r="P482" s="9" t="s">
        <v>28</v>
      </c>
      <c r="Q482" s="34" t="s">
        <v>2244</v>
      </c>
      <c r="R482" s="34">
        <v>9</v>
      </c>
      <c r="S482" s="9">
        <v>0.15</v>
      </c>
      <c r="T482" s="34" t="s">
        <v>2136</v>
      </c>
      <c r="U482" s="37">
        <v>43858</v>
      </c>
    </row>
    <row r="483" spans="1:22" s="38" customFormat="1" ht="33" customHeight="1" x14ac:dyDescent="0.25">
      <c r="A483" s="34">
        <v>481</v>
      </c>
      <c r="B483" s="34">
        <v>2021</v>
      </c>
      <c r="C483" s="34" t="s">
        <v>2692</v>
      </c>
      <c r="D483" s="34" t="s">
        <v>59</v>
      </c>
      <c r="E483" s="34" t="s">
        <v>41</v>
      </c>
      <c r="F483" s="34" t="s">
        <v>2134</v>
      </c>
      <c r="G483" s="35">
        <v>190940018071</v>
      </c>
      <c r="H483" s="34" t="s">
        <v>2135</v>
      </c>
      <c r="I483" s="34" t="s">
        <v>56</v>
      </c>
      <c r="J483" s="34" t="s">
        <v>986</v>
      </c>
      <c r="K483" s="34" t="s">
        <v>2718</v>
      </c>
      <c r="L483" s="34">
        <f>VLOOKUP(U483,[1]Субсидирование!$R$2:$V$1153,5,0)</f>
        <v>24</v>
      </c>
      <c r="M483" s="11">
        <v>180000000</v>
      </c>
      <c r="N483" s="36">
        <v>44512</v>
      </c>
      <c r="O483" s="36">
        <v>44530</v>
      </c>
      <c r="P483" s="9" t="s">
        <v>28</v>
      </c>
      <c r="Q483" s="34" t="s">
        <v>2244</v>
      </c>
      <c r="R483" s="9">
        <v>0.09</v>
      </c>
      <c r="S483" s="9">
        <v>0.15</v>
      </c>
      <c r="T483" s="34" t="s">
        <v>2401</v>
      </c>
      <c r="U483" s="37">
        <v>46255</v>
      </c>
    </row>
    <row r="484" spans="1:22" s="38" customFormat="1" ht="33" customHeight="1" x14ac:dyDescent="0.25">
      <c r="A484" s="34">
        <v>482</v>
      </c>
      <c r="B484" s="34">
        <v>2021</v>
      </c>
      <c r="C484" s="34" t="s">
        <v>850</v>
      </c>
      <c r="D484" s="79" t="s">
        <v>3021</v>
      </c>
      <c r="E484" s="34" t="s">
        <v>42</v>
      </c>
      <c r="F484" s="34" t="s">
        <v>1764</v>
      </c>
      <c r="G484" s="35">
        <v>190940013982</v>
      </c>
      <c r="H484" s="34" t="s">
        <v>1765</v>
      </c>
      <c r="I484" s="41" t="s">
        <v>56</v>
      </c>
      <c r="J484" s="34" t="s">
        <v>180</v>
      </c>
      <c r="K484" s="34" t="s">
        <v>1405</v>
      </c>
      <c r="L484" s="34">
        <f>VLOOKUP(U484,[1]Субсидирование!$R$2:$V$1153,5,0)</f>
        <v>36</v>
      </c>
      <c r="M484" s="11">
        <v>500000000</v>
      </c>
      <c r="N484" s="36">
        <v>44309</v>
      </c>
      <c r="O484" s="36">
        <v>44316</v>
      </c>
      <c r="P484" s="36" t="s">
        <v>28</v>
      </c>
      <c r="Q484" s="36" t="s">
        <v>93</v>
      </c>
      <c r="R484" s="43">
        <v>7.0000000000000007E-2</v>
      </c>
      <c r="S484" s="57">
        <v>0.13</v>
      </c>
      <c r="T484" s="57" t="s">
        <v>1766</v>
      </c>
      <c r="U484" s="37">
        <v>40236</v>
      </c>
    </row>
    <row r="485" spans="1:22" s="38" customFormat="1" ht="33" customHeight="1" x14ac:dyDescent="0.25">
      <c r="A485" s="34">
        <v>483</v>
      </c>
      <c r="B485" s="34">
        <v>2020</v>
      </c>
      <c r="C485" s="34" t="s">
        <v>854</v>
      </c>
      <c r="D485" s="34" t="s">
        <v>18</v>
      </c>
      <c r="E485" s="34" t="s">
        <v>41</v>
      </c>
      <c r="F485" s="34" t="s">
        <v>719</v>
      </c>
      <c r="G485" s="35">
        <v>190940011553</v>
      </c>
      <c r="H485" s="34" t="s">
        <v>399</v>
      </c>
      <c r="I485" s="34" t="s">
        <v>115</v>
      </c>
      <c r="J485" s="34" t="s">
        <v>698</v>
      </c>
      <c r="K485" s="34" t="s">
        <v>2718</v>
      </c>
      <c r="L485" s="34">
        <f>VLOOKUP(U485,[1]Субсидирование!$R$2:$V$1153,5,0)</f>
        <v>84</v>
      </c>
      <c r="M485" s="11">
        <v>30000000</v>
      </c>
      <c r="N485" s="36">
        <v>43885</v>
      </c>
      <c r="O485" s="36">
        <v>43892</v>
      </c>
      <c r="P485" s="34" t="s">
        <v>28</v>
      </c>
      <c r="Q485" s="34" t="s">
        <v>93</v>
      </c>
      <c r="R485" s="9">
        <v>0.09</v>
      </c>
      <c r="S485" s="9">
        <v>0.15</v>
      </c>
      <c r="T485" s="34" t="s">
        <v>720</v>
      </c>
      <c r="U485" s="37">
        <v>28509</v>
      </c>
    </row>
    <row r="486" spans="1:22" s="38" customFormat="1" ht="33" customHeight="1" x14ac:dyDescent="0.25">
      <c r="A486" s="34">
        <v>484</v>
      </c>
      <c r="B486" s="34">
        <v>2022</v>
      </c>
      <c r="C486" s="34" t="s">
        <v>855</v>
      </c>
      <c r="D486" s="34" t="s">
        <v>2680</v>
      </c>
      <c r="E486" s="34" t="s">
        <v>41</v>
      </c>
      <c r="F486" s="34" t="s">
        <v>2701</v>
      </c>
      <c r="G486" s="35">
        <v>190940006662</v>
      </c>
      <c r="H486" s="34" t="s">
        <v>1663</v>
      </c>
      <c r="I486" s="34" t="s">
        <v>3033</v>
      </c>
      <c r="J486" s="34" t="s">
        <v>385</v>
      </c>
      <c r="K486" s="34" t="s">
        <v>2718</v>
      </c>
      <c r="L486" s="34">
        <f>VLOOKUP(U486,[1]Субсидирование!$R$2:$V$1153,5,0)</f>
        <v>60</v>
      </c>
      <c r="M486" s="11">
        <v>185000000</v>
      </c>
      <c r="N486" s="36">
        <v>44841</v>
      </c>
      <c r="O486" s="36">
        <v>44868</v>
      </c>
      <c r="P486" s="36" t="s">
        <v>28</v>
      </c>
      <c r="Q486" s="34" t="s">
        <v>88</v>
      </c>
      <c r="R486" s="9">
        <v>0.12</v>
      </c>
      <c r="S486" s="9">
        <v>0.19</v>
      </c>
      <c r="T486" s="34" t="s">
        <v>2702</v>
      </c>
      <c r="U486" s="37">
        <v>54743</v>
      </c>
    </row>
    <row r="487" spans="1:22" s="38" customFormat="1" ht="33" customHeight="1" x14ac:dyDescent="0.25">
      <c r="A487" s="34">
        <v>485</v>
      </c>
      <c r="B487" s="34">
        <v>2020</v>
      </c>
      <c r="C487" s="34" t="s">
        <v>973</v>
      </c>
      <c r="D487" s="34" t="s">
        <v>213</v>
      </c>
      <c r="E487" s="34" t="s">
        <v>41</v>
      </c>
      <c r="F487" s="34" t="s">
        <v>703</v>
      </c>
      <c r="G487" s="35">
        <v>190840027285</v>
      </c>
      <c r="H487" s="34" t="s">
        <v>704</v>
      </c>
      <c r="I487" s="34" t="s">
        <v>3033</v>
      </c>
      <c r="J487" s="34" t="s">
        <v>429</v>
      </c>
      <c r="K487" s="34" t="s">
        <v>2718</v>
      </c>
      <c r="L487" s="34">
        <f>VLOOKUP(U487,[1]Субсидирование!$R$2:$V$1153,5,0)</f>
        <v>60</v>
      </c>
      <c r="M487" s="11">
        <v>120000000</v>
      </c>
      <c r="N487" s="36">
        <v>43885</v>
      </c>
      <c r="O487" s="36">
        <v>43972</v>
      </c>
      <c r="P487" s="34" t="s">
        <v>28</v>
      </c>
      <c r="Q487" s="34" t="s">
        <v>2244</v>
      </c>
      <c r="R487" s="9">
        <v>0.09</v>
      </c>
      <c r="S487" s="9">
        <v>0.15</v>
      </c>
      <c r="T487" s="34" t="s">
        <v>705</v>
      </c>
      <c r="U487" s="37">
        <v>28571</v>
      </c>
    </row>
    <row r="488" spans="1:22" s="38" customFormat="1" ht="33" customHeight="1" x14ac:dyDescent="0.25">
      <c r="A488" s="34">
        <v>486</v>
      </c>
      <c r="B488" s="34">
        <v>2021</v>
      </c>
      <c r="C488" s="34" t="s">
        <v>2692</v>
      </c>
      <c r="D488" s="34" t="s">
        <v>59</v>
      </c>
      <c r="E488" s="34" t="s">
        <v>41</v>
      </c>
      <c r="F488" s="34" t="s">
        <v>1849</v>
      </c>
      <c r="G488" s="35">
        <v>190840009178</v>
      </c>
      <c r="H488" s="34" t="s">
        <v>1850</v>
      </c>
      <c r="I488" s="34" t="s">
        <v>115</v>
      </c>
      <c r="J488" s="34" t="s">
        <v>287</v>
      </c>
      <c r="K488" s="34" t="s">
        <v>2718</v>
      </c>
      <c r="L488" s="34">
        <f>VLOOKUP(U488,[1]Субсидирование!$R$2:$V$1153,5,0)</f>
        <v>120</v>
      </c>
      <c r="M488" s="11">
        <v>550000000</v>
      </c>
      <c r="N488" s="36">
        <v>44363</v>
      </c>
      <c r="O488" s="36">
        <v>44406</v>
      </c>
      <c r="P488" s="36" t="s">
        <v>28</v>
      </c>
      <c r="Q488" s="34" t="s">
        <v>2244</v>
      </c>
      <c r="R488" s="44">
        <v>0.09</v>
      </c>
      <c r="S488" s="44">
        <v>0.15</v>
      </c>
      <c r="T488" s="44" t="s">
        <v>1851</v>
      </c>
      <c r="U488" s="37">
        <v>41184</v>
      </c>
    </row>
    <row r="489" spans="1:22" s="38" customFormat="1" ht="33" customHeight="1" x14ac:dyDescent="0.25">
      <c r="A489" s="34">
        <v>487</v>
      </c>
      <c r="B489" s="34">
        <v>2022</v>
      </c>
      <c r="C489" s="34" t="s">
        <v>2692</v>
      </c>
      <c r="D489" s="34" t="s">
        <v>59</v>
      </c>
      <c r="E489" s="34" t="s">
        <v>41</v>
      </c>
      <c r="F489" s="34" t="s">
        <v>1849</v>
      </c>
      <c r="G489" s="35">
        <v>190840009178</v>
      </c>
      <c r="H489" s="34" t="s">
        <v>1850</v>
      </c>
      <c r="I489" s="34" t="s">
        <v>115</v>
      </c>
      <c r="J489" s="34" t="s">
        <v>287</v>
      </c>
      <c r="K489" s="34" t="s">
        <v>2718</v>
      </c>
      <c r="L489" s="34">
        <f>VLOOKUP(U489,[1]Субсидирование!$R$2:$V$1153,5,0)</f>
        <v>60</v>
      </c>
      <c r="M489" s="11">
        <v>50000000</v>
      </c>
      <c r="N489" s="36">
        <v>44819</v>
      </c>
      <c r="O489" s="36">
        <v>44888</v>
      </c>
      <c r="P489" s="34" t="s">
        <v>28</v>
      </c>
      <c r="Q489" s="34" t="s">
        <v>2244</v>
      </c>
      <c r="R489" s="9">
        <v>0.12</v>
      </c>
      <c r="S489" s="9">
        <v>0.19</v>
      </c>
      <c r="T489" s="34" t="s">
        <v>2677</v>
      </c>
      <c r="U489" s="37">
        <v>53918</v>
      </c>
    </row>
    <row r="490" spans="1:22" s="38" customFormat="1" ht="33" customHeight="1" x14ac:dyDescent="0.25">
      <c r="A490" s="34">
        <v>488</v>
      </c>
      <c r="B490" s="34">
        <v>2021</v>
      </c>
      <c r="C490" s="34" t="s">
        <v>854</v>
      </c>
      <c r="D490" s="34" t="s">
        <v>2614</v>
      </c>
      <c r="E490" s="34" t="s">
        <v>41</v>
      </c>
      <c r="F490" s="34" t="s">
        <v>2243</v>
      </c>
      <c r="G490" s="35">
        <v>190740030412</v>
      </c>
      <c r="H490" s="34" t="s">
        <v>857</v>
      </c>
      <c r="I490" s="34" t="s">
        <v>115</v>
      </c>
      <c r="J490" s="34" t="s">
        <v>116</v>
      </c>
      <c r="K490" s="34" t="s">
        <v>2718</v>
      </c>
      <c r="L490" s="34">
        <f>VLOOKUP(U490,[1]Субсидирование!$R$2:$V$1153,5,0)</f>
        <v>60</v>
      </c>
      <c r="M490" s="11">
        <v>30000000</v>
      </c>
      <c r="N490" s="36">
        <v>44497</v>
      </c>
      <c r="O490" s="36">
        <v>44516</v>
      </c>
      <c r="P490" s="9" t="s">
        <v>28</v>
      </c>
      <c r="Q490" s="34" t="s">
        <v>2244</v>
      </c>
      <c r="R490" s="9">
        <v>0.09</v>
      </c>
      <c r="S490" s="9">
        <v>0.15</v>
      </c>
      <c r="T490" s="34" t="s">
        <v>2245</v>
      </c>
      <c r="U490" s="37">
        <v>45667</v>
      </c>
    </row>
    <row r="491" spans="1:22" s="38" customFormat="1" ht="33" customHeight="1" x14ac:dyDescent="0.25">
      <c r="A491" s="34">
        <v>489</v>
      </c>
      <c r="B491" s="34">
        <v>2020</v>
      </c>
      <c r="C491" s="34" t="s">
        <v>870</v>
      </c>
      <c r="D491" s="34" t="s">
        <v>18</v>
      </c>
      <c r="E491" s="34" t="s">
        <v>41</v>
      </c>
      <c r="F491" s="34" t="s">
        <v>581</v>
      </c>
      <c r="G491" s="35">
        <v>190740011661</v>
      </c>
      <c r="H491" s="34" t="s">
        <v>582</v>
      </c>
      <c r="I491" s="34" t="s">
        <v>3033</v>
      </c>
      <c r="J491" s="34" t="s">
        <v>502</v>
      </c>
      <c r="K491" s="34" t="s">
        <v>2718</v>
      </c>
      <c r="L491" s="34">
        <f>VLOOKUP(U491,[1]Субсидирование!$R$2:$V$1153,5,0)</f>
        <v>60</v>
      </c>
      <c r="M491" s="11">
        <v>10000000</v>
      </c>
      <c r="N491" s="36">
        <v>43817</v>
      </c>
      <c r="O491" s="36">
        <v>43825</v>
      </c>
      <c r="P491" s="34" t="s">
        <v>28</v>
      </c>
      <c r="Q491" s="34" t="s">
        <v>2244</v>
      </c>
      <c r="R491" s="9">
        <v>8.2500000000000004E-2</v>
      </c>
      <c r="S491" s="9">
        <v>0.14249999999999999</v>
      </c>
      <c r="T491" s="34" t="s">
        <v>583</v>
      </c>
      <c r="U491" s="37">
        <v>27724</v>
      </c>
    </row>
    <row r="492" spans="1:22" s="38" customFormat="1" ht="33" customHeight="1" x14ac:dyDescent="0.25">
      <c r="A492" s="34">
        <v>490</v>
      </c>
      <c r="B492" s="34">
        <v>2020</v>
      </c>
      <c r="C492" s="34" t="s">
        <v>854</v>
      </c>
      <c r="D492" s="34" t="s">
        <v>208</v>
      </c>
      <c r="E492" s="34" t="s">
        <v>41</v>
      </c>
      <c r="F492" s="34" t="s">
        <v>996</v>
      </c>
      <c r="G492" s="35">
        <v>190740011235</v>
      </c>
      <c r="H492" s="34" t="s">
        <v>997</v>
      </c>
      <c r="I492" s="34" t="s">
        <v>2745</v>
      </c>
      <c r="J492" s="34" t="s">
        <v>807</v>
      </c>
      <c r="K492" s="34" t="s">
        <v>2718</v>
      </c>
      <c r="L492" s="34">
        <f>VLOOKUP(U492,[1]Субсидирование!$R$2:$V$1153,5,0)</f>
        <v>84</v>
      </c>
      <c r="M492" s="11">
        <v>3000000000</v>
      </c>
      <c r="N492" s="36">
        <v>44000</v>
      </c>
      <c r="O492" s="36">
        <v>44057</v>
      </c>
      <c r="P492" s="36" t="s">
        <v>28</v>
      </c>
      <c r="Q492" s="34" t="s">
        <v>93</v>
      </c>
      <c r="R492" s="9">
        <v>0.09</v>
      </c>
      <c r="S492" s="9">
        <v>0.15</v>
      </c>
      <c r="T492" s="34" t="s">
        <v>998</v>
      </c>
      <c r="U492" s="37">
        <v>30912</v>
      </c>
    </row>
    <row r="493" spans="1:22" s="38" customFormat="1" ht="33" customHeight="1" x14ac:dyDescent="0.25">
      <c r="A493" s="34">
        <v>491</v>
      </c>
      <c r="B493" s="34">
        <v>2020</v>
      </c>
      <c r="C493" s="34" t="s">
        <v>854</v>
      </c>
      <c r="D493" s="34" t="s">
        <v>208</v>
      </c>
      <c r="E493" s="34" t="s">
        <v>41</v>
      </c>
      <c r="F493" s="34" t="s">
        <v>996</v>
      </c>
      <c r="G493" s="35">
        <v>190740011235</v>
      </c>
      <c r="H493" s="34" t="s">
        <v>997</v>
      </c>
      <c r="I493" s="34" t="s">
        <v>2745</v>
      </c>
      <c r="J493" s="34" t="s">
        <v>807</v>
      </c>
      <c r="K493" s="34" t="s">
        <v>2718</v>
      </c>
      <c r="L493" s="34">
        <f>VLOOKUP(U493,[1]Субсидирование!$R$2:$V$1153,5,0)</f>
        <v>84</v>
      </c>
      <c r="M493" s="11">
        <v>700000000</v>
      </c>
      <c r="N493" s="36">
        <v>44001</v>
      </c>
      <c r="O493" s="36">
        <v>44057</v>
      </c>
      <c r="P493" s="34" t="s">
        <v>28</v>
      </c>
      <c r="Q493" s="36" t="s">
        <v>93</v>
      </c>
      <c r="R493" s="9">
        <v>0.09</v>
      </c>
      <c r="S493" s="9">
        <v>0.15</v>
      </c>
      <c r="T493" s="34" t="s">
        <v>998</v>
      </c>
      <c r="U493" s="37">
        <v>30913</v>
      </c>
    </row>
    <row r="494" spans="1:22" s="38" customFormat="1" ht="33" customHeight="1" x14ac:dyDescent="0.25">
      <c r="A494" s="34">
        <v>492</v>
      </c>
      <c r="B494" s="34">
        <v>2020</v>
      </c>
      <c r="C494" s="41" t="s">
        <v>855</v>
      </c>
      <c r="D494" s="79" t="s">
        <v>3021</v>
      </c>
      <c r="E494" s="34" t="s">
        <v>41</v>
      </c>
      <c r="F494" s="34" t="s">
        <v>999</v>
      </c>
      <c r="G494" s="35">
        <v>190740009104</v>
      </c>
      <c r="H494" s="34" t="s">
        <v>1000</v>
      </c>
      <c r="I494" s="34" t="s">
        <v>3033</v>
      </c>
      <c r="J494" s="34" t="s">
        <v>989</v>
      </c>
      <c r="K494" s="34" t="s">
        <v>2718</v>
      </c>
      <c r="L494" s="34">
        <f>VLOOKUP(U494,[1]Субсидирование!$R$2:$V$1153,5,0)</f>
        <v>84</v>
      </c>
      <c r="M494" s="11">
        <v>400000000</v>
      </c>
      <c r="N494" s="36">
        <v>43999</v>
      </c>
      <c r="O494" s="36">
        <v>44063</v>
      </c>
      <c r="P494" s="36" t="s">
        <v>28</v>
      </c>
      <c r="Q494" s="34" t="s">
        <v>93</v>
      </c>
      <c r="R494" s="9">
        <v>0.09</v>
      </c>
      <c r="S494" s="9">
        <v>0.15</v>
      </c>
      <c r="T494" s="34" t="s">
        <v>1001</v>
      </c>
      <c r="U494" s="37">
        <v>30880</v>
      </c>
    </row>
    <row r="495" spans="1:22" s="38" customFormat="1" ht="33" customHeight="1" x14ac:dyDescent="0.25">
      <c r="A495" s="34">
        <v>493</v>
      </c>
      <c r="B495" s="34">
        <v>2020</v>
      </c>
      <c r="C495" s="34" t="s">
        <v>2692</v>
      </c>
      <c r="D495" s="34" t="s">
        <v>18</v>
      </c>
      <c r="E495" s="34" t="s">
        <v>41</v>
      </c>
      <c r="F495" s="34" t="s">
        <v>1339</v>
      </c>
      <c r="G495" s="35">
        <v>190740007435</v>
      </c>
      <c r="H495" s="34" t="s">
        <v>1340</v>
      </c>
      <c r="I495" s="34" t="s">
        <v>115</v>
      </c>
      <c r="J495" s="34" t="s">
        <v>287</v>
      </c>
      <c r="K495" s="34" t="s">
        <v>2718</v>
      </c>
      <c r="L495" s="34">
        <f>VLOOKUP(U495,[1]Субсидирование!$R$2:$V$1153,5,0)</f>
        <v>84</v>
      </c>
      <c r="M495" s="11">
        <v>1634031186</v>
      </c>
      <c r="N495" s="36">
        <v>43986</v>
      </c>
      <c r="O495" s="36">
        <v>44096</v>
      </c>
      <c r="P495" s="36" t="s">
        <v>28</v>
      </c>
      <c r="Q495" s="34" t="s">
        <v>2244</v>
      </c>
      <c r="R495" s="9">
        <v>0.09</v>
      </c>
      <c r="S495" s="9">
        <v>0.15</v>
      </c>
      <c r="T495" s="53" t="s">
        <v>1341</v>
      </c>
      <c r="U495" s="37">
        <v>30539</v>
      </c>
      <c r="V495" s="38" t="s">
        <v>3094</v>
      </c>
    </row>
    <row r="496" spans="1:22" s="38" customFormat="1" ht="33" customHeight="1" x14ac:dyDescent="0.25">
      <c r="A496" s="34">
        <v>494</v>
      </c>
      <c r="B496" s="34">
        <v>2021</v>
      </c>
      <c r="C496" s="34" t="s">
        <v>2692</v>
      </c>
      <c r="D496" s="41" t="s">
        <v>59</v>
      </c>
      <c r="E496" s="34" t="s">
        <v>41</v>
      </c>
      <c r="F496" s="34" t="s">
        <v>1339</v>
      </c>
      <c r="G496" s="35">
        <v>190740007435</v>
      </c>
      <c r="H496" s="34" t="s">
        <v>1941</v>
      </c>
      <c r="I496" s="34" t="s">
        <v>115</v>
      </c>
      <c r="J496" s="34" t="s">
        <v>287</v>
      </c>
      <c r="K496" s="34" t="s">
        <v>2718</v>
      </c>
      <c r="L496" s="34">
        <f>VLOOKUP(U496,[1]Субсидирование!$R$2:$V$1153,5,0)</f>
        <v>112</v>
      </c>
      <c r="M496" s="11">
        <v>815000000</v>
      </c>
      <c r="N496" s="36">
        <v>44405</v>
      </c>
      <c r="O496" s="36">
        <v>44434</v>
      </c>
      <c r="P496" s="36" t="s">
        <v>28</v>
      </c>
      <c r="Q496" s="34" t="s">
        <v>2244</v>
      </c>
      <c r="R496" s="44">
        <v>0.09</v>
      </c>
      <c r="S496" s="44">
        <v>0.15</v>
      </c>
      <c r="T496" s="44" t="s">
        <v>1942</v>
      </c>
      <c r="U496" s="37">
        <v>42523</v>
      </c>
    </row>
    <row r="497" spans="1:22" s="38" customFormat="1" ht="33" customHeight="1" x14ac:dyDescent="0.25">
      <c r="A497" s="34">
        <v>495</v>
      </c>
      <c r="B497" s="34">
        <v>2020</v>
      </c>
      <c r="C497" s="34" t="s">
        <v>2692</v>
      </c>
      <c r="D497" s="34" t="s">
        <v>18</v>
      </c>
      <c r="E497" s="34" t="s">
        <v>41</v>
      </c>
      <c r="F497" s="34" t="s">
        <v>1339</v>
      </c>
      <c r="G497" s="35">
        <v>190740007435</v>
      </c>
      <c r="H497" s="34" t="s">
        <v>565</v>
      </c>
      <c r="I497" s="34" t="s">
        <v>115</v>
      </c>
      <c r="J497" s="34" t="s">
        <v>287</v>
      </c>
      <c r="K497" s="34" t="s">
        <v>2718</v>
      </c>
      <c r="L497" s="34">
        <f>VLOOKUP(U497,[1]Субсидирование!$R$2:$V$1153,5,0)</f>
        <v>84</v>
      </c>
      <c r="M497" s="11">
        <v>429500000</v>
      </c>
      <c r="N497" s="36">
        <v>43824</v>
      </c>
      <c r="O497" s="36">
        <v>43824</v>
      </c>
      <c r="P497" s="34" t="s">
        <v>28</v>
      </c>
      <c r="Q497" s="34" t="s">
        <v>2244</v>
      </c>
      <c r="R497" s="9">
        <v>0.09</v>
      </c>
      <c r="S497" s="9">
        <v>0.15</v>
      </c>
      <c r="T497" s="56" t="s">
        <v>566</v>
      </c>
      <c r="U497" s="37">
        <v>27767</v>
      </c>
    </row>
    <row r="498" spans="1:22" s="38" customFormat="1" ht="33" customHeight="1" x14ac:dyDescent="0.25">
      <c r="A498" s="34">
        <v>496</v>
      </c>
      <c r="B498" s="34">
        <v>2021</v>
      </c>
      <c r="C498" s="34" t="s">
        <v>967</v>
      </c>
      <c r="D498" s="34" t="s">
        <v>59</v>
      </c>
      <c r="E498" s="34" t="s">
        <v>42</v>
      </c>
      <c r="F498" s="34" t="s">
        <v>2200</v>
      </c>
      <c r="G498" s="35">
        <v>190640028523</v>
      </c>
      <c r="H498" s="34" t="s">
        <v>2201</v>
      </c>
      <c r="I498" s="34" t="s">
        <v>56</v>
      </c>
      <c r="J498" s="34" t="s">
        <v>1799</v>
      </c>
      <c r="K498" s="34" t="s">
        <v>2720</v>
      </c>
      <c r="L498" s="34">
        <f>VLOOKUP(U498,[1]Субсидирование!$R$2:$V$1153,5,0)</f>
        <v>113</v>
      </c>
      <c r="M498" s="11">
        <v>27288348667</v>
      </c>
      <c r="N498" s="36">
        <v>44466</v>
      </c>
      <c r="O498" s="36">
        <v>44466</v>
      </c>
      <c r="P498" s="34" t="s">
        <v>28</v>
      </c>
      <c r="Q498" s="9" t="s">
        <v>88</v>
      </c>
      <c r="R498" s="9">
        <v>0.09</v>
      </c>
      <c r="S498" s="9">
        <v>0.15</v>
      </c>
      <c r="T498" s="34" t="s">
        <v>2202</v>
      </c>
      <c r="U498" s="37">
        <v>43054</v>
      </c>
      <c r="V498" s="38" t="s">
        <v>3095</v>
      </c>
    </row>
    <row r="499" spans="1:22" s="38" customFormat="1" ht="33" customHeight="1" x14ac:dyDescent="0.25">
      <c r="A499" s="34">
        <v>497</v>
      </c>
      <c r="B499" s="34">
        <v>2022</v>
      </c>
      <c r="C499" s="34" t="s">
        <v>967</v>
      </c>
      <c r="D499" s="34" t="s">
        <v>59</v>
      </c>
      <c r="E499" s="34" t="s">
        <v>41</v>
      </c>
      <c r="F499" s="34" t="s">
        <v>2200</v>
      </c>
      <c r="G499" s="35">
        <v>190640028523</v>
      </c>
      <c r="H499" s="34" t="s">
        <v>2693</v>
      </c>
      <c r="I499" s="34" t="s">
        <v>56</v>
      </c>
      <c r="J499" s="34" t="s">
        <v>1799</v>
      </c>
      <c r="K499" s="34" t="s">
        <v>1405</v>
      </c>
      <c r="L499" s="34">
        <f>VLOOKUP(U499,[1]Субсидирование!$R$2:$V$1153,5,0)</f>
        <v>36</v>
      </c>
      <c r="M499" s="11">
        <v>564000000</v>
      </c>
      <c r="N499" s="36">
        <v>44771</v>
      </c>
      <c r="O499" s="36">
        <v>44813</v>
      </c>
      <c r="P499" s="34" t="s">
        <v>28</v>
      </c>
      <c r="Q499" s="9" t="s">
        <v>88</v>
      </c>
      <c r="R499" s="9">
        <v>0.12</v>
      </c>
      <c r="S499" s="9">
        <v>0.19</v>
      </c>
      <c r="T499" s="34" t="s">
        <v>674</v>
      </c>
      <c r="U499" s="37">
        <v>54600</v>
      </c>
    </row>
    <row r="500" spans="1:22" s="38" customFormat="1" ht="33" customHeight="1" x14ac:dyDescent="0.25">
      <c r="A500" s="34">
        <v>498</v>
      </c>
      <c r="B500" s="34">
        <v>2023</v>
      </c>
      <c r="C500" s="34" t="s">
        <v>967</v>
      </c>
      <c r="D500" s="34" t="s">
        <v>59</v>
      </c>
      <c r="E500" s="34" t="s">
        <v>42</v>
      </c>
      <c r="F500" s="34" t="s">
        <v>2951</v>
      </c>
      <c r="G500" s="35">
        <v>190640028523</v>
      </c>
      <c r="H500" s="34" t="s">
        <v>2693</v>
      </c>
      <c r="I500" s="34" t="s">
        <v>56</v>
      </c>
      <c r="J500" s="34" t="s">
        <v>1799</v>
      </c>
      <c r="K500" s="34" t="s">
        <v>1405</v>
      </c>
      <c r="L500" s="34">
        <v>36</v>
      </c>
      <c r="M500" s="11">
        <v>2100000000</v>
      </c>
      <c r="N500" s="36"/>
      <c r="O500" s="36">
        <v>45042</v>
      </c>
      <c r="P500" s="36" t="s">
        <v>28</v>
      </c>
      <c r="Q500" s="34" t="s">
        <v>93</v>
      </c>
      <c r="R500" s="46">
        <v>0.13250000000000001</v>
      </c>
      <c r="S500" s="46">
        <v>0.21249999999999999</v>
      </c>
      <c r="T500" s="34" t="s">
        <v>2952</v>
      </c>
      <c r="U500" s="37">
        <v>62608</v>
      </c>
    </row>
    <row r="501" spans="1:22" s="38" customFormat="1" ht="33" customHeight="1" x14ac:dyDescent="0.25">
      <c r="A501" s="34">
        <v>499</v>
      </c>
      <c r="B501" s="34">
        <v>2022</v>
      </c>
      <c r="C501" s="34" t="s">
        <v>2692</v>
      </c>
      <c r="D501" s="34" t="s">
        <v>59</v>
      </c>
      <c r="E501" s="34" t="s">
        <v>41</v>
      </c>
      <c r="F501" s="34" t="s">
        <v>2805</v>
      </c>
      <c r="G501" s="35">
        <v>190640025757</v>
      </c>
      <c r="H501" s="34" t="s">
        <v>2806</v>
      </c>
      <c r="I501" s="34" t="s">
        <v>115</v>
      </c>
      <c r="J501" s="34" t="s">
        <v>326</v>
      </c>
      <c r="K501" s="34" t="s">
        <v>2718</v>
      </c>
      <c r="L501" s="34">
        <f>VLOOKUP(U501,[1]Субсидирование!$R$2:$V$1153,5,0)</f>
        <v>60</v>
      </c>
      <c r="M501" s="11">
        <v>1000000000</v>
      </c>
      <c r="N501" s="36">
        <v>44920</v>
      </c>
      <c r="O501" s="36">
        <v>44923</v>
      </c>
      <c r="P501" s="36" t="s">
        <v>28</v>
      </c>
      <c r="Q501" s="34" t="s">
        <v>2244</v>
      </c>
      <c r="R501" s="18">
        <v>0.13500000000000001</v>
      </c>
      <c r="S501" s="18">
        <v>0.20499999999999999</v>
      </c>
      <c r="T501" s="34" t="s">
        <v>2807</v>
      </c>
      <c r="U501" s="37">
        <v>58326</v>
      </c>
    </row>
    <row r="502" spans="1:22" s="38" customFormat="1" ht="33" customHeight="1" x14ac:dyDescent="0.25">
      <c r="A502" s="34">
        <v>500</v>
      </c>
      <c r="B502" s="34">
        <v>2022</v>
      </c>
      <c r="C502" s="34" t="s">
        <v>2692</v>
      </c>
      <c r="D502" s="34" t="s">
        <v>59</v>
      </c>
      <c r="E502" s="34" t="s">
        <v>41</v>
      </c>
      <c r="F502" s="34" t="s">
        <v>2805</v>
      </c>
      <c r="G502" s="35">
        <v>190640025757</v>
      </c>
      <c r="H502" s="34" t="s">
        <v>2806</v>
      </c>
      <c r="I502" s="34" t="s">
        <v>115</v>
      </c>
      <c r="J502" s="34" t="s">
        <v>326</v>
      </c>
      <c r="K502" s="34" t="s">
        <v>2718</v>
      </c>
      <c r="L502" s="34">
        <f>VLOOKUP(U502,[1]Субсидирование!$R$2:$V$1153,5,0)</f>
        <v>60</v>
      </c>
      <c r="M502" s="11">
        <v>6850000000</v>
      </c>
      <c r="N502" s="36">
        <v>44918</v>
      </c>
      <c r="O502" s="36">
        <v>44923</v>
      </c>
      <c r="P502" s="36" t="s">
        <v>28</v>
      </c>
      <c r="Q502" s="34" t="s">
        <v>2244</v>
      </c>
      <c r="R502" s="18">
        <v>0.13500000000000001</v>
      </c>
      <c r="S502" s="18">
        <v>0.20499999999999999</v>
      </c>
      <c r="T502" s="34" t="s">
        <v>2808</v>
      </c>
      <c r="U502" s="37">
        <v>59231</v>
      </c>
    </row>
    <row r="503" spans="1:22" s="38" customFormat="1" ht="33" customHeight="1" x14ac:dyDescent="0.25">
      <c r="A503" s="34">
        <v>501</v>
      </c>
      <c r="B503" s="34">
        <v>2023</v>
      </c>
      <c r="C503" s="34" t="s">
        <v>2692</v>
      </c>
      <c r="D503" s="34" t="s">
        <v>59</v>
      </c>
      <c r="E503" s="34" t="s">
        <v>41</v>
      </c>
      <c r="F503" s="34" t="s">
        <v>2805</v>
      </c>
      <c r="G503" s="35">
        <v>190640025757</v>
      </c>
      <c r="H503" s="34" t="s">
        <v>2806</v>
      </c>
      <c r="I503" s="34" t="s">
        <v>115</v>
      </c>
      <c r="J503" s="34" t="s">
        <v>326</v>
      </c>
      <c r="K503" s="34" t="s">
        <v>2718</v>
      </c>
      <c r="L503" s="34">
        <f>VLOOKUP(U503,[1]Субсидирование!$R$2:$V$1153,5,0)</f>
        <v>60</v>
      </c>
      <c r="M503" s="11">
        <v>1000000000</v>
      </c>
      <c r="N503" s="36">
        <v>44909</v>
      </c>
      <c r="O503" s="36">
        <v>44988</v>
      </c>
      <c r="P503" s="36" t="s">
        <v>28</v>
      </c>
      <c r="Q503" s="34" t="s">
        <v>2244</v>
      </c>
      <c r="R503" s="46">
        <v>0.13500000000000001</v>
      </c>
      <c r="S503" s="46">
        <v>0.20499999999999999</v>
      </c>
      <c r="T503" s="9" t="s">
        <v>2807</v>
      </c>
      <c r="U503" s="37">
        <v>58325</v>
      </c>
    </row>
    <row r="504" spans="1:22" s="38" customFormat="1" ht="33" customHeight="1" x14ac:dyDescent="0.25">
      <c r="A504" s="34">
        <v>502</v>
      </c>
      <c r="B504" s="34">
        <v>2022</v>
      </c>
      <c r="C504" s="34" t="s">
        <v>874</v>
      </c>
      <c r="D504" s="34" t="s">
        <v>2680</v>
      </c>
      <c r="E504" s="34" t="s">
        <v>41</v>
      </c>
      <c r="F504" s="34" t="s">
        <v>2504</v>
      </c>
      <c r="G504" s="35">
        <v>190640018190</v>
      </c>
      <c r="H504" s="34" t="s">
        <v>1342</v>
      </c>
      <c r="I504" s="34" t="s">
        <v>3033</v>
      </c>
      <c r="J504" s="34" t="s">
        <v>502</v>
      </c>
      <c r="K504" s="34" t="s">
        <v>2718</v>
      </c>
      <c r="L504" s="34">
        <f>VLOOKUP(U504,[1]Субсидирование!$R$2:$V$1153,5,0)</f>
        <v>60</v>
      </c>
      <c r="M504" s="11">
        <v>29000000</v>
      </c>
      <c r="N504" s="36">
        <v>44699</v>
      </c>
      <c r="O504" s="36">
        <v>44761</v>
      </c>
      <c r="P504" s="34" t="s">
        <v>28</v>
      </c>
      <c r="Q504" s="34" t="s">
        <v>93</v>
      </c>
      <c r="R504" s="9">
        <v>8.9499999999999996E-2</v>
      </c>
      <c r="S504" s="9" t="s">
        <v>2510</v>
      </c>
      <c r="T504" s="34" t="s">
        <v>2508</v>
      </c>
      <c r="U504" s="37">
        <v>49840</v>
      </c>
    </row>
    <row r="505" spans="1:22" s="38" customFormat="1" ht="33" customHeight="1" x14ac:dyDescent="0.25">
      <c r="A505" s="34">
        <v>503</v>
      </c>
      <c r="B505" s="34">
        <v>2020</v>
      </c>
      <c r="C505" s="34" t="s">
        <v>2692</v>
      </c>
      <c r="D505" s="34" t="s">
        <v>2614</v>
      </c>
      <c r="E505" s="34" t="s">
        <v>41</v>
      </c>
      <c r="F505" s="34" t="s">
        <v>1441</v>
      </c>
      <c r="G505" s="35">
        <v>190640015244</v>
      </c>
      <c r="H505" s="34" t="s">
        <v>1442</v>
      </c>
      <c r="I505" s="34" t="s">
        <v>115</v>
      </c>
      <c r="J505" s="34" t="s">
        <v>1443</v>
      </c>
      <c r="K505" s="34" t="s">
        <v>2718</v>
      </c>
      <c r="L505" s="34">
        <f>VLOOKUP(U505,[1]Субсидирование!$R$2:$V$1153,5,0)</f>
        <v>84</v>
      </c>
      <c r="M505" s="11">
        <v>9000000000</v>
      </c>
      <c r="N505" s="36">
        <v>44061</v>
      </c>
      <c r="O505" s="36">
        <v>44119</v>
      </c>
      <c r="P505" s="34" t="s">
        <v>28</v>
      </c>
      <c r="Q505" s="34" t="s">
        <v>2244</v>
      </c>
      <c r="R505" s="9">
        <v>8.9499999999999996E-2</v>
      </c>
      <c r="S505" s="9">
        <v>0.14949999999999999</v>
      </c>
      <c r="T505" s="34"/>
      <c r="U505" s="37">
        <v>32587</v>
      </c>
    </row>
    <row r="506" spans="1:22" s="38" customFormat="1" ht="33" customHeight="1" x14ac:dyDescent="0.25">
      <c r="A506" s="34">
        <v>504</v>
      </c>
      <c r="B506" s="34">
        <v>2021</v>
      </c>
      <c r="C506" s="41" t="s">
        <v>855</v>
      </c>
      <c r="D506" s="34" t="s">
        <v>2631</v>
      </c>
      <c r="E506" s="34" t="s">
        <v>41</v>
      </c>
      <c r="F506" s="34" t="s">
        <v>1857</v>
      </c>
      <c r="G506" s="35">
        <v>190640008340</v>
      </c>
      <c r="H506" s="34" t="s">
        <v>1029</v>
      </c>
      <c r="I506" s="34" t="s">
        <v>115</v>
      </c>
      <c r="J506" s="34" t="s">
        <v>326</v>
      </c>
      <c r="K506" s="34" t="s">
        <v>2718</v>
      </c>
      <c r="L506" s="34">
        <f>VLOOKUP(U506,[1]Субсидирование!$R$2:$V$1153,5,0)</f>
        <v>84</v>
      </c>
      <c r="M506" s="11">
        <v>260000000</v>
      </c>
      <c r="N506" s="36">
        <v>44369</v>
      </c>
      <c r="O506" s="36">
        <v>44371</v>
      </c>
      <c r="P506" s="36" t="s">
        <v>28</v>
      </c>
      <c r="Q506" s="36" t="s">
        <v>93</v>
      </c>
      <c r="R506" s="39">
        <v>8.9499999999999996E-2</v>
      </c>
      <c r="S506" s="45">
        <v>0.14949999999999999</v>
      </c>
      <c r="T506" s="44" t="s">
        <v>1858</v>
      </c>
      <c r="U506" s="37">
        <v>41562</v>
      </c>
    </row>
    <row r="507" spans="1:22" s="38" customFormat="1" ht="33" customHeight="1" x14ac:dyDescent="0.25">
      <c r="A507" s="34">
        <v>505</v>
      </c>
      <c r="B507" s="34">
        <v>2021</v>
      </c>
      <c r="C507" s="34" t="s">
        <v>854</v>
      </c>
      <c r="D507" s="34" t="s">
        <v>2631</v>
      </c>
      <c r="E507" s="34" t="s">
        <v>41</v>
      </c>
      <c r="F507" s="34" t="s">
        <v>1688</v>
      </c>
      <c r="G507" s="35">
        <v>190640002123</v>
      </c>
      <c r="H507" s="34" t="s">
        <v>1689</v>
      </c>
      <c r="I507" s="34" t="s">
        <v>115</v>
      </c>
      <c r="J507" s="34" t="s">
        <v>1022</v>
      </c>
      <c r="K507" s="34" t="s">
        <v>2718</v>
      </c>
      <c r="L507" s="34">
        <f>VLOOKUP(U507,[1]Субсидирование!$R$2:$V$1153,5,0)</f>
        <v>84</v>
      </c>
      <c r="M507" s="11">
        <v>260000000</v>
      </c>
      <c r="N507" s="36">
        <v>44271</v>
      </c>
      <c r="O507" s="36">
        <v>44347</v>
      </c>
      <c r="P507" s="36" t="s">
        <v>28</v>
      </c>
      <c r="Q507" s="36" t="s">
        <v>93</v>
      </c>
      <c r="R507" s="39">
        <v>8.9499999999999996E-2</v>
      </c>
      <c r="S507" s="45">
        <v>0.14949999999999999</v>
      </c>
      <c r="T507" s="44" t="s">
        <v>1690</v>
      </c>
      <c r="U507" s="37">
        <v>39397</v>
      </c>
    </row>
    <row r="508" spans="1:22" s="38" customFormat="1" ht="33" customHeight="1" x14ac:dyDescent="0.25">
      <c r="A508" s="34">
        <v>506</v>
      </c>
      <c r="B508" s="34">
        <v>2021</v>
      </c>
      <c r="C508" s="34" t="s">
        <v>946</v>
      </c>
      <c r="D508" s="34" t="s">
        <v>213</v>
      </c>
      <c r="E508" s="34" t="s">
        <v>41</v>
      </c>
      <c r="F508" s="34" t="s">
        <v>1749</v>
      </c>
      <c r="G508" s="35">
        <v>190440030388</v>
      </c>
      <c r="H508" s="34" t="s">
        <v>1753</v>
      </c>
      <c r="I508" s="34" t="s">
        <v>115</v>
      </c>
      <c r="J508" s="34" t="s">
        <v>698</v>
      </c>
      <c r="K508" s="34" t="s">
        <v>2718</v>
      </c>
      <c r="L508" s="34">
        <f>VLOOKUP(U508,[1]Субсидирование!$R$2:$V$1153,5,0)</f>
        <v>48</v>
      </c>
      <c r="M508" s="11">
        <v>5220000000</v>
      </c>
      <c r="N508" s="36">
        <v>44306</v>
      </c>
      <c r="O508" s="36">
        <v>44343</v>
      </c>
      <c r="P508" s="36" t="s">
        <v>28</v>
      </c>
      <c r="Q508" s="34" t="s">
        <v>2244</v>
      </c>
      <c r="R508" s="44">
        <v>0.09</v>
      </c>
      <c r="S508" s="44">
        <v>0.15</v>
      </c>
      <c r="T508" s="45" t="s">
        <v>1754</v>
      </c>
      <c r="U508" s="37">
        <v>40134</v>
      </c>
    </row>
    <row r="509" spans="1:22" s="38" customFormat="1" ht="33" customHeight="1" x14ac:dyDescent="0.25">
      <c r="A509" s="34">
        <v>507</v>
      </c>
      <c r="B509" s="34">
        <v>2021</v>
      </c>
      <c r="C509" s="34" t="s">
        <v>946</v>
      </c>
      <c r="D509" s="34" t="s">
        <v>213</v>
      </c>
      <c r="E509" s="34" t="s">
        <v>41</v>
      </c>
      <c r="F509" s="34" t="s">
        <v>1749</v>
      </c>
      <c r="G509" s="35">
        <v>190440030388</v>
      </c>
      <c r="H509" s="34" t="s">
        <v>1750</v>
      </c>
      <c r="I509" s="34" t="s">
        <v>115</v>
      </c>
      <c r="J509" s="34" t="s">
        <v>1751</v>
      </c>
      <c r="K509" s="34" t="s">
        <v>2718</v>
      </c>
      <c r="L509" s="34">
        <f>VLOOKUP(U509,[1]Субсидирование!$R$2:$V$1153,5,0)</f>
        <v>48</v>
      </c>
      <c r="M509" s="11">
        <v>830000000</v>
      </c>
      <c r="N509" s="36">
        <v>44308</v>
      </c>
      <c r="O509" s="36">
        <v>44462</v>
      </c>
      <c r="P509" s="36" t="s">
        <v>28</v>
      </c>
      <c r="Q509" s="34" t="s">
        <v>2244</v>
      </c>
      <c r="R509" s="44">
        <v>0.09</v>
      </c>
      <c r="S509" s="44">
        <v>0.15</v>
      </c>
      <c r="T509" s="45" t="s">
        <v>1752</v>
      </c>
      <c r="U509" s="37">
        <v>40138</v>
      </c>
    </row>
    <row r="510" spans="1:22" s="38" customFormat="1" ht="33" customHeight="1" x14ac:dyDescent="0.25">
      <c r="A510" s="34">
        <v>508</v>
      </c>
      <c r="B510" s="34">
        <v>2022</v>
      </c>
      <c r="C510" s="34" t="s">
        <v>946</v>
      </c>
      <c r="D510" s="34" t="s">
        <v>213</v>
      </c>
      <c r="E510" s="34" t="s">
        <v>41</v>
      </c>
      <c r="F510" s="34" t="s">
        <v>1749</v>
      </c>
      <c r="G510" s="35">
        <v>190440030388</v>
      </c>
      <c r="H510" s="34" t="s">
        <v>2506</v>
      </c>
      <c r="I510" s="34" t="s">
        <v>115</v>
      </c>
      <c r="J510" s="34" t="s">
        <v>2430</v>
      </c>
      <c r="K510" s="34" t="s">
        <v>2718</v>
      </c>
      <c r="L510" s="34">
        <f>VLOOKUP(U510,[1]Субсидирование!$R$2:$V$1153,5,0)</f>
        <v>36</v>
      </c>
      <c r="M510" s="11">
        <v>3500000000</v>
      </c>
      <c r="N510" s="36">
        <v>44698</v>
      </c>
      <c r="O510" s="36">
        <v>44720</v>
      </c>
      <c r="P510" s="34" t="s">
        <v>28</v>
      </c>
      <c r="Q510" s="34" t="s">
        <v>2244</v>
      </c>
      <c r="R510" s="9">
        <v>0.09</v>
      </c>
      <c r="S510" s="9">
        <v>0.15</v>
      </c>
      <c r="T510" s="34" t="s">
        <v>2509</v>
      </c>
      <c r="U510" s="37">
        <v>49027</v>
      </c>
    </row>
    <row r="511" spans="1:22" s="38" customFormat="1" ht="33" customHeight="1" x14ac:dyDescent="0.25">
      <c r="A511" s="34">
        <v>509</v>
      </c>
      <c r="B511" s="34">
        <v>2020</v>
      </c>
      <c r="C511" s="34" t="s">
        <v>968</v>
      </c>
      <c r="D511" s="79" t="s">
        <v>3021</v>
      </c>
      <c r="E511" s="34" t="s">
        <v>42</v>
      </c>
      <c r="F511" s="34" t="s">
        <v>1699</v>
      </c>
      <c r="G511" s="35">
        <v>190440006199</v>
      </c>
      <c r="H511" s="34" t="s">
        <v>1014</v>
      </c>
      <c r="I511" s="34" t="s">
        <v>56</v>
      </c>
      <c r="J511" s="34" t="s">
        <v>1015</v>
      </c>
      <c r="K511" s="34" t="s">
        <v>1405</v>
      </c>
      <c r="L511" s="34">
        <f>VLOOKUP(U511,[1]Субсидирование!$R$2:$V$1153,5,0)</f>
        <v>36</v>
      </c>
      <c r="M511" s="11">
        <v>200000000</v>
      </c>
      <c r="N511" s="36">
        <v>44001</v>
      </c>
      <c r="O511" s="36">
        <v>44077</v>
      </c>
      <c r="P511" s="34" t="s">
        <v>28</v>
      </c>
      <c r="Q511" s="34" t="s">
        <v>2244</v>
      </c>
      <c r="R511" s="9">
        <v>8.5000000000000006E-2</v>
      </c>
      <c r="S511" s="9">
        <v>0.14499999999999999</v>
      </c>
      <c r="T511" s="34" t="s">
        <v>1016</v>
      </c>
      <c r="U511" s="37">
        <v>30726</v>
      </c>
    </row>
    <row r="512" spans="1:22" s="38" customFormat="1" ht="33" customHeight="1" x14ac:dyDescent="0.25">
      <c r="A512" s="34">
        <v>510</v>
      </c>
      <c r="B512" s="34">
        <v>2021</v>
      </c>
      <c r="C512" s="34" t="s">
        <v>968</v>
      </c>
      <c r="D512" s="79" t="s">
        <v>3021</v>
      </c>
      <c r="E512" s="34" t="s">
        <v>42</v>
      </c>
      <c r="F512" s="34" t="s">
        <v>1699</v>
      </c>
      <c r="G512" s="35">
        <v>190440006199</v>
      </c>
      <c r="H512" s="34" t="s">
        <v>1700</v>
      </c>
      <c r="I512" s="41" t="s">
        <v>56</v>
      </c>
      <c r="J512" s="34" t="s">
        <v>1015</v>
      </c>
      <c r="K512" s="34" t="s">
        <v>1405</v>
      </c>
      <c r="L512" s="34">
        <f>VLOOKUP(U512,[1]Субсидирование!$R$2:$V$1153,5,0)</f>
        <v>36</v>
      </c>
      <c r="M512" s="11">
        <v>200000000</v>
      </c>
      <c r="N512" s="36">
        <v>44266</v>
      </c>
      <c r="O512" s="36">
        <v>44342</v>
      </c>
      <c r="P512" s="36" t="s">
        <v>28</v>
      </c>
      <c r="Q512" s="34" t="s">
        <v>2244</v>
      </c>
      <c r="R512" s="9">
        <v>0.08</v>
      </c>
      <c r="S512" s="9">
        <v>0.14000000000000001</v>
      </c>
      <c r="T512" s="44" t="s">
        <v>1701</v>
      </c>
      <c r="U512" s="37">
        <v>39192</v>
      </c>
    </row>
    <row r="513" spans="1:21" s="38" customFormat="1" ht="33" customHeight="1" x14ac:dyDescent="0.25">
      <c r="A513" s="34">
        <v>511</v>
      </c>
      <c r="B513" s="41">
        <v>2022</v>
      </c>
      <c r="C513" s="41" t="s">
        <v>854</v>
      </c>
      <c r="D513" s="79" t="s">
        <v>3021</v>
      </c>
      <c r="E513" s="34" t="s">
        <v>41</v>
      </c>
      <c r="F513" s="41" t="s">
        <v>2593</v>
      </c>
      <c r="G513" s="40">
        <v>190340023501</v>
      </c>
      <c r="H513" s="41" t="s">
        <v>2594</v>
      </c>
      <c r="I513" s="41" t="s">
        <v>115</v>
      </c>
      <c r="J513" s="41" t="s">
        <v>2430</v>
      </c>
      <c r="K513" s="34" t="s">
        <v>2718</v>
      </c>
      <c r="L513" s="34">
        <f>VLOOKUP(U513,[1]Субсидирование!$R$2:$V$1153,5,0)</f>
        <v>60</v>
      </c>
      <c r="M513" s="32">
        <v>20000000</v>
      </c>
      <c r="N513" s="47">
        <v>44750</v>
      </c>
      <c r="O513" s="36">
        <v>44777</v>
      </c>
      <c r="P513" s="41" t="s">
        <v>28</v>
      </c>
      <c r="Q513" s="34" t="s">
        <v>2244</v>
      </c>
      <c r="R513" s="9">
        <v>8.7499999999999994E-2</v>
      </c>
      <c r="S513" s="12">
        <v>0.14749999999999999</v>
      </c>
      <c r="T513" s="12" t="s">
        <v>2595</v>
      </c>
      <c r="U513" s="37">
        <v>51771</v>
      </c>
    </row>
    <row r="514" spans="1:21" s="38" customFormat="1" ht="33" customHeight="1" x14ac:dyDescent="0.25">
      <c r="A514" s="34">
        <v>512</v>
      </c>
      <c r="B514" s="34">
        <v>2021</v>
      </c>
      <c r="C514" s="34" t="s">
        <v>853</v>
      </c>
      <c r="D514" s="34" t="s">
        <v>2614</v>
      </c>
      <c r="E514" s="34" t="s">
        <v>42</v>
      </c>
      <c r="F514" s="34" t="s">
        <v>1797</v>
      </c>
      <c r="G514" s="35">
        <v>190240024566</v>
      </c>
      <c r="H514" s="34" t="s">
        <v>1798</v>
      </c>
      <c r="I514" s="41" t="s">
        <v>56</v>
      </c>
      <c r="J514" s="34" t="s">
        <v>1799</v>
      </c>
      <c r="K514" s="34" t="s">
        <v>2718</v>
      </c>
      <c r="L514" s="34">
        <f>VLOOKUP(U514,[1]Субсидирование!$R$2:$V$1153,5,0)</f>
        <v>60</v>
      </c>
      <c r="M514" s="11">
        <v>5000000</v>
      </c>
      <c r="N514" s="36">
        <v>44330</v>
      </c>
      <c r="O514" s="36">
        <v>44362</v>
      </c>
      <c r="P514" s="36" t="s">
        <v>28</v>
      </c>
      <c r="Q514" s="36" t="s">
        <v>93</v>
      </c>
      <c r="R514" s="43">
        <v>0.1</v>
      </c>
      <c r="S514" s="44">
        <v>0.15</v>
      </c>
      <c r="T514" s="44" t="s">
        <v>1800</v>
      </c>
      <c r="U514" s="37">
        <v>40507</v>
      </c>
    </row>
    <row r="515" spans="1:21" s="38" customFormat="1" ht="33" customHeight="1" x14ac:dyDescent="0.25">
      <c r="A515" s="34">
        <v>513</v>
      </c>
      <c r="B515" s="34">
        <v>2021</v>
      </c>
      <c r="C515" s="34" t="s">
        <v>853</v>
      </c>
      <c r="D515" s="34" t="s">
        <v>2614</v>
      </c>
      <c r="E515" s="34" t="s">
        <v>42</v>
      </c>
      <c r="F515" s="34" t="s">
        <v>1797</v>
      </c>
      <c r="G515" s="35">
        <v>190240024566</v>
      </c>
      <c r="H515" s="34" t="s">
        <v>1220</v>
      </c>
      <c r="I515" s="41" t="s">
        <v>56</v>
      </c>
      <c r="J515" s="34" t="s">
        <v>1587</v>
      </c>
      <c r="K515" s="34" t="s">
        <v>1405</v>
      </c>
      <c r="L515" s="34">
        <f>VLOOKUP(U515,[1]Субсидирование!$R$2:$V$1153,5,0)</f>
        <v>24</v>
      </c>
      <c r="M515" s="11">
        <v>2000000</v>
      </c>
      <c r="N515" s="36">
        <v>44209</v>
      </c>
      <c r="O515" s="36">
        <v>44228</v>
      </c>
      <c r="P515" s="36" t="s">
        <v>28</v>
      </c>
      <c r="Q515" s="36" t="s">
        <v>93</v>
      </c>
      <c r="R515" s="44">
        <v>0.09</v>
      </c>
      <c r="S515" s="44">
        <v>0.15</v>
      </c>
      <c r="T515" s="34" t="s">
        <v>1588</v>
      </c>
      <c r="U515" s="37">
        <v>37594</v>
      </c>
    </row>
    <row r="516" spans="1:21" s="38" customFormat="1" ht="33" customHeight="1" x14ac:dyDescent="0.25">
      <c r="A516" s="34">
        <v>514</v>
      </c>
      <c r="B516" s="34">
        <v>2019</v>
      </c>
      <c r="C516" s="34" t="s">
        <v>874</v>
      </c>
      <c r="D516" s="79" t="s">
        <v>3021</v>
      </c>
      <c r="E516" s="34" t="s">
        <v>41</v>
      </c>
      <c r="F516" s="34" t="s">
        <v>507</v>
      </c>
      <c r="G516" s="35">
        <v>190240016743</v>
      </c>
      <c r="H516" s="34" t="s">
        <v>508</v>
      </c>
      <c r="I516" s="34" t="s">
        <v>56</v>
      </c>
      <c r="J516" s="34" t="s">
        <v>509</v>
      </c>
      <c r="K516" s="34" t="s">
        <v>2718</v>
      </c>
      <c r="L516" s="34">
        <f>VLOOKUP(U516,[1]Субсидирование!$R$2:$V$1153,5,0)</f>
        <v>84</v>
      </c>
      <c r="M516" s="11">
        <v>280000000</v>
      </c>
      <c r="N516" s="36">
        <v>43784</v>
      </c>
      <c r="O516" s="36">
        <v>43798</v>
      </c>
      <c r="P516" s="34" t="s">
        <v>28</v>
      </c>
      <c r="Q516" s="34" t="s">
        <v>93</v>
      </c>
      <c r="R516" s="9">
        <v>0.09</v>
      </c>
      <c r="S516" s="9">
        <v>0.15</v>
      </c>
      <c r="T516" s="34" t="s">
        <v>288</v>
      </c>
      <c r="U516" s="37">
        <v>27115</v>
      </c>
    </row>
    <row r="517" spans="1:21" s="38" customFormat="1" ht="33" customHeight="1" x14ac:dyDescent="0.25">
      <c r="A517" s="34">
        <v>515</v>
      </c>
      <c r="B517" s="34">
        <v>2020</v>
      </c>
      <c r="C517" s="34" t="s">
        <v>2692</v>
      </c>
      <c r="D517" s="34" t="s">
        <v>213</v>
      </c>
      <c r="E517" s="34" t="s">
        <v>41</v>
      </c>
      <c r="F517" s="34" t="s">
        <v>633</v>
      </c>
      <c r="G517" s="35">
        <v>190240002842</v>
      </c>
      <c r="H517" s="34" t="s">
        <v>634</v>
      </c>
      <c r="I517" s="34" t="s">
        <v>115</v>
      </c>
      <c r="J517" s="34" t="s">
        <v>287</v>
      </c>
      <c r="K517" s="34" t="s">
        <v>2718</v>
      </c>
      <c r="L517" s="34">
        <f>VLOOKUP(U517,[1]Субсидирование!$R$2:$V$1153,5,0)</f>
        <v>84</v>
      </c>
      <c r="M517" s="11">
        <v>1200000000</v>
      </c>
      <c r="N517" s="36">
        <v>43866</v>
      </c>
      <c r="O517" s="36">
        <v>44033</v>
      </c>
      <c r="P517" s="34" t="s">
        <v>28</v>
      </c>
      <c r="Q517" s="34" t="s">
        <v>2244</v>
      </c>
      <c r="R517" s="9">
        <v>0.09</v>
      </c>
      <c r="S517" s="9">
        <v>0.15</v>
      </c>
      <c r="T517" s="34" t="s">
        <v>635</v>
      </c>
      <c r="U517" s="37">
        <v>28166</v>
      </c>
    </row>
    <row r="518" spans="1:21" s="38" customFormat="1" ht="33" customHeight="1" x14ac:dyDescent="0.25">
      <c r="A518" s="34">
        <v>516</v>
      </c>
      <c r="B518" s="34">
        <v>2020</v>
      </c>
      <c r="C518" s="34" t="s">
        <v>959</v>
      </c>
      <c r="D518" s="79" t="s">
        <v>3021</v>
      </c>
      <c r="E518" s="34" t="s">
        <v>42</v>
      </c>
      <c r="F518" s="34" t="s">
        <v>2002</v>
      </c>
      <c r="G518" s="35">
        <v>190140020679</v>
      </c>
      <c r="H518" s="34" t="s">
        <v>1396</v>
      </c>
      <c r="I518" s="34" t="s">
        <v>56</v>
      </c>
      <c r="J518" s="34" t="s">
        <v>85</v>
      </c>
      <c r="K518" s="34" t="s">
        <v>1405</v>
      </c>
      <c r="L518" s="34">
        <f>VLOOKUP(U518,[1]Субсидирование!$R$2:$V$1153,5,0)</f>
        <v>36</v>
      </c>
      <c r="M518" s="11">
        <v>40000000</v>
      </c>
      <c r="N518" s="36">
        <v>44126</v>
      </c>
      <c r="O518" s="36">
        <v>44139</v>
      </c>
      <c r="P518" s="34" t="s">
        <v>28</v>
      </c>
      <c r="Q518" s="34" t="s">
        <v>2244</v>
      </c>
      <c r="R518" s="19" t="s">
        <v>1428</v>
      </c>
      <c r="S518" s="19" t="s">
        <v>1429</v>
      </c>
      <c r="T518" s="34" t="s">
        <v>1397</v>
      </c>
      <c r="U518" s="37">
        <v>35157</v>
      </c>
    </row>
    <row r="519" spans="1:21" s="38" customFormat="1" ht="33" customHeight="1" x14ac:dyDescent="0.25">
      <c r="A519" s="34">
        <v>517</v>
      </c>
      <c r="B519" s="34">
        <v>2019</v>
      </c>
      <c r="C519" s="34" t="s">
        <v>959</v>
      </c>
      <c r="D519" s="79" t="s">
        <v>3021</v>
      </c>
      <c r="E519" s="34" t="s">
        <v>41</v>
      </c>
      <c r="F519" s="34" t="s">
        <v>2002</v>
      </c>
      <c r="G519" s="35">
        <v>190140020679</v>
      </c>
      <c r="H519" s="34" t="s">
        <v>89</v>
      </c>
      <c r="I519" s="34" t="s">
        <v>56</v>
      </c>
      <c r="J519" s="34" t="s">
        <v>85</v>
      </c>
      <c r="K519" s="34" t="s">
        <v>2718</v>
      </c>
      <c r="L519" s="34">
        <f>VLOOKUP(U519,[1]Субсидирование!$R$2:$V$1153,5,0)</f>
        <v>60</v>
      </c>
      <c r="M519" s="11">
        <v>20000000</v>
      </c>
      <c r="N519" s="36">
        <v>43614</v>
      </c>
      <c r="O519" s="36">
        <v>43655</v>
      </c>
      <c r="P519" s="34" t="s">
        <v>28</v>
      </c>
      <c r="Q519" s="34" t="s">
        <v>2244</v>
      </c>
      <c r="R519" s="9">
        <v>0.09</v>
      </c>
      <c r="S519" s="9">
        <v>0.15</v>
      </c>
      <c r="T519" s="34" t="s">
        <v>101</v>
      </c>
      <c r="U519" s="37">
        <v>23985</v>
      </c>
    </row>
    <row r="520" spans="1:21" s="38" customFormat="1" ht="33" customHeight="1" x14ac:dyDescent="0.25">
      <c r="A520" s="34">
        <v>518</v>
      </c>
      <c r="B520" s="34">
        <v>2021</v>
      </c>
      <c r="C520" s="34" t="s">
        <v>959</v>
      </c>
      <c r="D520" s="79" t="s">
        <v>3021</v>
      </c>
      <c r="E520" s="34" t="s">
        <v>41</v>
      </c>
      <c r="F520" s="34" t="s">
        <v>2002</v>
      </c>
      <c r="G520" s="35">
        <v>190140020679</v>
      </c>
      <c r="H520" s="34" t="s">
        <v>2003</v>
      </c>
      <c r="I520" s="34" t="s">
        <v>56</v>
      </c>
      <c r="J520" s="34" t="s">
        <v>85</v>
      </c>
      <c r="K520" s="34" t="s">
        <v>2718</v>
      </c>
      <c r="L520" s="34">
        <f>VLOOKUP(U520,[1]Субсидирование!$R$2:$V$1153,5,0)</f>
        <v>60</v>
      </c>
      <c r="M520" s="11">
        <v>30000000</v>
      </c>
      <c r="N520" s="36">
        <v>44417</v>
      </c>
      <c r="O520" s="36">
        <v>44452</v>
      </c>
      <c r="P520" s="36" t="s">
        <v>28</v>
      </c>
      <c r="Q520" s="34" t="s">
        <v>2244</v>
      </c>
      <c r="R520" s="44">
        <v>0.09</v>
      </c>
      <c r="S520" s="44">
        <v>0.15</v>
      </c>
      <c r="T520" s="44" t="s">
        <v>2004</v>
      </c>
      <c r="U520" s="37">
        <v>42846</v>
      </c>
    </row>
    <row r="521" spans="1:21" s="38" customFormat="1" ht="33" customHeight="1" x14ac:dyDescent="0.25">
      <c r="A521" s="34">
        <v>519</v>
      </c>
      <c r="B521" s="34">
        <v>2020</v>
      </c>
      <c r="C521" s="34" t="s">
        <v>973</v>
      </c>
      <c r="D521" s="34" t="s">
        <v>213</v>
      </c>
      <c r="E521" s="34" t="s">
        <v>42</v>
      </c>
      <c r="F521" s="34" t="s">
        <v>1585</v>
      </c>
      <c r="G521" s="35">
        <v>190140000545</v>
      </c>
      <c r="H521" s="34" t="s">
        <v>1586</v>
      </c>
      <c r="I521" s="41" t="s">
        <v>56</v>
      </c>
      <c r="J521" s="34" t="s">
        <v>310</v>
      </c>
      <c r="K521" s="34" t="s">
        <v>2718</v>
      </c>
      <c r="L521" s="34">
        <f>VLOOKUP(U521,[1]Субсидирование!$R$2:$V$1153,5,0)</f>
        <v>120</v>
      </c>
      <c r="M521" s="11">
        <v>22612875000</v>
      </c>
      <c r="N521" s="36">
        <v>44089</v>
      </c>
      <c r="O521" s="36">
        <v>44180</v>
      </c>
      <c r="P521" s="36" t="s">
        <v>28</v>
      </c>
      <c r="Q521" s="36" t="s">
        <v>93</v>
      </c>
      <c r="R521" s="9">
        <v>0.08</v>
      </c>
      <c r="S521" s="9">
        <v>0.14000000000000001</v>
      </c>
      <c r="T521" s="34"/>
      <c r="U521" s="37">
        <v>37439</v>
      </c>
    </row>
    <row r="522" spans="1:21" s="38" customFormat="1" ht="33" customHeight="1" x14ac:dyDescent="0.25">
      <c r="A522" s="34">
        <v>520</v>
      </c>
      <c r="B522" s="34">
        <v>2021</v>
      </c>
      <c r="C522" s="41" t="s">
        <v>855</v>
      </c>
      <c r="D522" s="34" t="s">
        <v>2680</v>
      </c>
      <c r="E522" s="34" t="s">
        <v>41</v>
      </c>
      <c r="F522" s="34" t="s">
        <v>1870</v>
      </c>
      <c r="G522" s="35">
        <v>181240004824</v>
      </c>
      <c r="H522" s="34" t="s">
        <v>1238</v>
      </c>
      <c r="I522" s="34" t="s">
        <v>3033</v>
      </c>
      <c r="J522" s="34" t="s">
        <v>389</v>
      </c>
      <c r="K522" s="34" t="s">
        <v>2718</v>
      </c>
      <c r="L522" s="34">
        <f>VLOOKUP(U522,[1]Субсидирование!$R$2:$V$1153,5,0)</f>
        <v>60</v>
      </c>
      <c r="M522" s="11">
        <v>30000000</v>
      </c>
      <c r="N522" s="36">
        <v>44384</v>
      </c>
      <c r="O522" s="36">
        <v>44432</v>
      </c>
      <c r="P522" s="36" t="s">
        <v>28</v>
      </c>
      <c r="Q522" s="36" t="s">
        <v>93</v>
      </c>
      <c r="R522" s="44">
        <v>0.09</v>
      </c>
      <c r="S522" s="44">
        <v>0.15</v>
      </c>
      <c r="T522" s="44" t="s">
        <v>1871</v>
      </c>
      <c r="U522" s="37">
        <v>41473</v>
      </c>
    </row>
    <row r="523" spans="1:21" s="38" customFormat="1" ht="33" customHeight="1" x14ac:dyDescent="0.25">
      <c r="A523" s="34">
        <v>521</v>
      </c>
      <c r="B523" s="34">
        <v>2020</v>
      </c>
      <c r="C523" s="34" t="s">
        <v>967</v>
      </c>
      <c r="D523" s="34" t="s">
        <v>59</v>
      </c>
      <c r="E523" s="34" t="s">
        <v>41</v>
      </c>
      <c r="F523" s="40" t="s">
        <v>1582</v>
      </c>
      <c r="G523" s="40">
        <v>181140030855</v>
      </c>
      <c r="H523" s="41" t="s">
        <v>1583</v>
      </c>
      <c r="I523" s="41" t="s">
        <v>56</v>
      </c>
      <c r="J523" s="20" t="s">
        <v>530</v>
      </c>
      <c r="K523" s="34" t="s">
        <v>2718</v>
      </c>
      <c r="L523" s="34">
        <f>VLOOKUP(U523,[1]Субсидирование!$R$2:$V$1153,5,0)</f>
        <v>120</v>
      </c>
      <c r="M523" s="11">
        <v>5400000000</v>
      </c>
      <c r="N523" s="36">
        <v>44162</v>
      </c>
      <c r="O523" s="36">
        <v>44152</v>
      </c>
      <c r="P523" s="36" t="s">
        <v>28</v>
      </c>
      <c r="Q523" s="36" t="s">
        <v>93</v>
      </c>
      <c r="R523" s="44">
        <v>0.09</v>
      </c>
      <c r="S523" s="44">
        <v>0.15</v>
      </c>
      <c r="T523" s="34" t="s">
        <v>1584</v>
      </c>
      <c r="U523" s="37">
        <v>36210</v>
      </c>
    </row>
    <row r="524" spans="1:21" s="38" customFormat="1" ht="33" customHeight="1" x14ac:dyDescent="0.25">
      <c r="A524" s="34">
        <v>522</v>
      </c>
      <c r="B524" s="34">
        <v>2020</v>
      </c>
      <c r="C524" s="34" t="s">
        <v>854</v>
      </c>
      <c r="D524" s="34" t="s">
        <v>2631</v>
      </c>
      <c r="E524" s="34" t="s">
        <v>41</v>
      </c>
      <c r="F524" s="40" t="s">
        <v>1545</v>
      </c>
      <c r="G524" s="40">
        <v>181140005854</v>
      </c>
      <c r="H524" s="41" t="s">
        <v>264</v>
      </c>
      <c r="I524" s="34" t="s">
        <v>115</v>
      </c>
      <c r="J524" s="20" t="s">
        <v>698</v>
      </c>
      <c r="K524" s="34" t="s">
        <v>2718</v>
      </c>
      <c r="L524" s="34">
        <f>VLOOKUP(U524,[1]Субсидирование!$R$2:$V$1153,5,0)</f>
        <v>60</v>
      </c>
      <c r="M524" s="11">
        <v>15000000</v>
      </c>
      <c r="N524" s="36">
        <v>44189</v>
      </c>
      <c r="O524" s="36">
        <v>44193</v>
      </c>
      <c r="P524" s="36" t="s">
        <v>28</v>
      </c>
      <c r="Q524" s="34" t="s">
        <v>93</v>
      </c>
      <c r="R524" s="45">
        <v>8.9499999999999996E-2</v>
      </c>
      <c r="S524" s="45">
        <v>0.14949999999999999</v>
      </c>
      <c r="T524" s="45" t="s">
        <v>632</v>
      </c>
      <c r="U524" s="37">
        <v>36726</v>
      </c>
    </row>
    <row r="525" spans="1:21" s="38" customFormat="1" ht="33" customHeight="1" x14ac:dyDescent="0.25">
      <c r="A525" s="34">
        <v>523</v>
      </c>
      <c r="B525" s="34">
        <v>2021</v>
      </c>
      <c r="C525" s="34" t="s">
        <v>2692</v>
      </c>
      <c r="D525" s="79" t="s">
        <v>3021</v>
      </c>
      <c r="E525" s="34" t="s">
        <v>41</v>
      </c>
      <c r="F525" s="34" t="s">
        <v>2235</v>
      </c>
      <c r="G525" s="35">
        <v>181040024450</v>
      </c>
      <c r="H525" s="34" t="s">
        <v>1937</v>
      </c>
      <c r="I525" s="34" t="s">
        <v>115</v>
      </c>
      <c r="J525" s="34" t="s">
        <v>326</v>
      </c>
      <c r="K525" s="34" t="s">
        <v>2718</v>
      </c>
      <c r="L525" s="34">
        <f>VLOOKUP(U525,[1]Субсидирование!$R$2:$V$1153,5,0)</f>
        <v>67</v>
      </c>
      <c r="M525" s="11">
        <v>5518352000</v>
      </c>
      <c r="N525" s="36">
        <v>44365</v>
      </c>
      <c r="O525" s="36">
        <v>44396</v>
      </c>
      <c r="P525" s="36" t="s">
        <v>28</v>
      </c>
      <c r="Q525" s="34" t="s">
        <v>2244</v>
      </c>
      <c r="R525" s="43">
        <v>0.08</v>
      </c>
      <c r="S525" s="44">
        <v>0.14000000000000001</v>
      </c>
      <c r="T525" s="44" t="s">
        <v>1938</v>
      </c>
      <c r="U525" s="37">
        <v>41109</v>
      </c>
    </row>
    <row r="526" spans="1:21" s="38" customFormat="1" ht="33" customHeight="1" x14ac:dyDescent="0.25">
      <c r="A526" s="34">
        <v>524</v>
      </c>
      <c r="B526" s="34">
        <v>2021</v>
      </c>
      <c r="C526" s="34" t="s">
        <v>2692</v>
      </c>
      <c r="D526" s="79" t="s">
        <v>3021</v>
      </c>
      <c r="E526" s="34" t="s">
        <v>41</v>
      </c>
      <c r="F526" s="34" t="s">
        <v>2235</v>
      </c>
      <c r="G526" s="35">
        <v>181040024450</v>
      </c>
      <c r="H526" s="34" t="s">
        <v>1937</v>
      </c>
      <c r="I526" s="34" t="s">
        <v>115</v>
      </c>
      <c r="J526" s="34" t="s">
        <v>326</v>
      </c>
      <c r="K526" s="34" t="s">
        <v>2718</v>
      </c>
      <c r="L526" s="34">
        <f>VLOOKUP(U526,[1]Субсидирование!$R$2:$V$1153,5,0)</f>
        <v>67</v>
      </c>
      <c r="M526" s="11">
        <v>5296459000</v>
      </c>
      <c r="N526" s="36">
        <v>44365</v>
      </c>
      <c r="O526" s="36">
        <v>44396</v>
      </c>
      <c r="P526" s="36" t="s">
        <v>28</v>
      </c>
      <c r="Q526" s="34" t="s">
        <v>2244</v>
      </c>
      <c r="R526" s="43">
        <v>0.08</v>
      </c>
      <c r="S526" s="44">
        <v>0.14000000000000001</v>
      </c>
      <c r="T526" s="44" t="s">
        <v>1939</v>
      </c>
      <c r="U526" s="37">
        <v>41111</v>
      </c>
    </row>
    <row r="527" spans="1:21" s="38" customFormat="1" ht="33" customHeight="1" x14ac:dyDescent="0.25">
      <c r="A527" s="34">
        <v>525</v>
      </c>
      <c r="B527" s="34">
        <v>2021</v>
      </c>
      <c r="C527" s="34" t="s">
        <v>2692</v>
      </c>
      <c r="D527" s="79" t="s">
        <v>3021</v>
      </c>
      <c r="E527" s="34" t="s">
        <v>41</v>
      </c>
      <c r="F527" s="34" t="s">
        <v>2235</v>
      </c>
      <c r="G527" s="35">
        <v>181040024450</v>
      </c>
      <c r="H527" s="34" t="s">
        <v>1937</v>
      </c>
      <c r="I527" s="34" t="s">
        <v>115</v>
      </c>
      <c r="J527" s="34" t="s">
        <v>326</v>
      </c>
      <c r="K527" s="34" t="s">
        <v>2718</v>
      </c>
      <c r="L527" s="34">
        <f>VLOOKUP(U527,[1]Субсидирование!$R$2:$V$1153,5,0)</f>
        <v>67</v>
      </c>
      <c r="M527" s="11">
        <v>5289193000</v>
      </c>
      <c r="N527" s="36">
        <v>44365</v>
      </c>
      <c r="O527" s="36">
        <v>44396</v>
      </c>
      <c r="P527" s="36" t="s">
        <v>28</v>
      </c>
      <c r="Q527" s="34" t="s">
        <v>2244</v>
      </c>
      <c r="R527" s="43">
        <v>0.08</v>
      </c>
      <c r="S527" s="44">
        <v>0.14000000000000001</v>
      </c>
      <c r="T527" s="44" t="s">
        <v>1940</v>
      </c>
      <c r="U527" s="37">
        <v>41110</v>
      </c>
    </row>
    <row r="528" spans="1:21" s="38" customFormat="1" ht="33" customHeight="1" x14ac:dyDescent="0.25">
      <c r="A528" s="34">
        <v>526</v>
      </c>
      <c r="B528" s="34">
        <v>2021</v>
      </c>
      <c r="C528" s="34" t="s">
        <v>2692</v>
      </c>
      <c r="D528" s="79" t="s">
        <v>3021</v>
      </c>
      <c r="E528" s="34" t="s">
        <v>41</v>
      </c>
      <c r="F528" s="34" t="s">
        <v>2235</v>
      </c>
      <c r="G528" s="35">
        <v>181040024450</v>
      </c>
      <c r="H528" s="34" t="s">
        <v>1937</v>
      </c>
      <c r="I528" s="34" t="s">
        <v>115</v>
      </c>
      <c r="J528" s="34" t="s">
        <v>326</v>
      </c>
      <c r="K528" s="34" t="s">
        <v>2718</v>
      </c>
      <c r="L528" s="34">
        <f>VLOOKUP(U528,[1]Субсидирование!$R$2:$V$1153,5,0)</f>
        <v>67</v>
      </c>
      <c r="M528" s="11">
        <v>5238401000</v>
      </c>
      <c r="N528" s="36">
        <v>44365</v>
      </c>
      <c r="O528" s="36">
        <v>44481</v>
      </c>
      <c r="P528" s="9" t="s">
        <v>28</v>
      </c>
      <c r="Q528" s="34" t="s">
        <v>2244</v>
      </c>
      <c r="R528" s="9">
        <v>0.08</v>
      </c>
      <c r="S528" s="9">
        <v>0.14000000000000001</v>
      </c>
      <c r="T528" s="34" t="s">
        <v>2236</v>
      </c>
      <c r="U528" s="37">
        <v>41108</v>
      </c>
    </row>
    <row r="529" spans="1:22" s="38" customFormat="1" ht="33" customHeight="1" x14ac:dyDescent="0.25">
      <c r="A529" s="34">
        <v>527</v>
      </c>
      <c r="B529" s="34">
        <v>2021</v>
      </c>
      <c r="C529" s="34" t="s">
        <v>2692</v>
      </c>
      <c r="D529" s="79" t="s">
        <v>3021</v>
      </c>
      <c r="E529" s="34" t="s">
        <v>41</v>
      </c>
      <c r="F529" s="34" t="s">
        <v>2235</v>
      </c>
      <c r="G529" s="35">
        <v>181040024450</v>
      </c>
      <c r="H529" s="34" t="s">
        <v>1937</v>
      </c>
      <c r="I529" s="34" t="s">
        <v>115</v>
      </c>
      <c r="J529" s="34" t="s">
        <v>2462</v>
      </c>
      <c r="K529" s="34" t="s">
        <v>2718</v>
      </c>
      <c r="L529" s="34">
        <f>VLOOKUP(U529,[1]Субсидирование!$R$2:$V$1153,5,0)</f>
        <v>72</v>
      </c>
      <c r="M529" s="11">
        <v>5593217000</v>
      </c>
      <c r="N529" s="36">
        <v>44476</v>
      </c>
      <c r="O529" s="36">
        <v>44537</v>
      </c>
      <c r="P529" s="9" t="s">
        <v>28</v>
      </c>
      <c r="Q529" s="34" t="s">
        <v>2244</v>
      </c>
      <c r="R529" s="9">
        <v>0.08</v>
      </c>
      <c r="S529" s="9">
        <v>0.14000000000000001</v>
      </c>
      <c r="T529" s="34" t="s">
        <v>2463</v>
      </c>
      <c r="U529" s="37">
        <v>44774</v>
      </c>
    </row>
    <row r="530" spans="1:22" s="38" customFormat="1" ht="33" customHeight="1" x14ac:dyDescent="0.25">
      <c r="A530" s="34">
        <v>528</v>
      </c>
      <c r="B530" s="34">
        <v>2022</v>
      </c>
      <c r="C530" s="34" t="s">
        <v>2692</v>
      </c>
      <c r="D530" s="79" t="s">
        <v>3021</v>
      </c>
      <c r="E530" s="34" t="s">
        <v>41</v>
      </c>
      <c r="F530" s="34" t="s">
        <v>2235</v>
      </c>
      <c r="G530" s="35">
        <v>181040024450</v>
      </c>
      <c r="H530" s="34" t="s">
        <v>2638</v>
      </c>
      <c r="I530" s="34" t="s">
        <v>115</v>
      </c>
      <c r="J530" s="34" t="s">
        <v>326</v>
      </c>
      <c r="K530" s="34" t="s">
        <v>2718</v>
      </c>
      <c r="L530" s="34">
        <f>VLOOKUP(U530,[1]Субсидирование!$R$2:$V$1153,5,0)</f>
        <v>68</v>
      </c>
      <c r="M530" s="11">
        <v>6131628300</v>
      </c>
      <c r="N530" s="36" t="s">
        <v>674</v>
      </c>
      <c r="O530" s="36">
        <v>44783</v>
      </c>
      <c r="P530" s="34" t="s">
        <v>28</v>
      </c>
      <c r="Q530" s="34" t="s">
        <v>2244</v>
      </c>
      <c r="R530" s="9">
        <v>0.08</v>
      </c>
      <c r="S530" s="9">
        <v>0.14000000000000001</v>
      </c>
      <c r="T530" s="34" t="s">
        <v>2639</v>
      </c>
      <c r="U530" s="37">
        <v>48841</v>
      </c>
    </row>
    <row r="531" spans="1:22" s="38" customFormat="1" ht="33" customHeight="1" x14ac:dyDescent="0.25">
      <c r="A531" s="34">
        <v>529</v>
      </c>
      <c r="B531" s="34">
        <v>2019</v>
      </c>
      <c r="C531" s="34" t="s">
        <v>971</v>
      </c>
      <c r="D531" s="34" t="s">
        <v>213</v>
      </c>
      <c r="E531" s="34" t="s">
        <v>41</v>
      </c>
      <c r="F531" s="34" t="s">
        <v>387</v>
      </c>
      <c r="G531" s="35">
        <v>181040022048</v>
      </c>
      <c r="H531" s="34" t="s">
        <v>388</v>
      </c>
      <c r="I531" s="34" t="s">
        <v>3033</v>
      </c>
      <c r="J531" s="34" t="s">
        <v>389</v>
      </c>
      <c r="K531" s="34" t="s">
        <v>2718</v>
      </c>
      <c r="L531" s="34">
        <f>VLOOKUP(U531,[1]Субсидирование!$R$2:$V$1153,5,0)</f>
        <v>60</v>
      </c>
      <c r="M531" s="11">
        <v>16500000</v>
      </c>
      <c r="N531" s="36">
        <v>43760</v>
      </c>
      <c r="O531" s="36">
        <v>43818</v>
      </c>
      <c r="P531" s="34" t="s">
        <v>28</v>
      </c>
      <c r="Q531" s="34" t="s">
        <v>35</v>
      </c>
      <c r="R531" s="9">
        <v>0.15</v>
      </c>
      <c r="S531" s="9">
        <v>0.09</v>
      </c>
      <c r="T531" s="34" t="s">
        <v>95</v>
      </c>
      <c r="U531" s="37">
        <v>26705</v>
      </c>
    </row>
    <row r="532" spans="1:22" s="38" customFormat="1" ht="33" customHeight="1" x14ac:dyDescent="0.25">
      <c r="A532" s="34">
        <v>530</v>
      </c>
      <c r="B532" s="34">
        <v>2019</v>
      </c>
      <c r="C532" s="34" t="s">
        <v>854</v>
      </c>
      <c r="D532" s="34" t="s">
        <v>213</v>
      </c>
      <c r="E532" s="34" t="s">
        <v>41</v>
      </c>
      <c r="F532" s="34" t="s">
        <v>2879</v>
      </c>
      <c r="G532" s="35">
        <v>181040010966</v>
      </c>
      <c r="H532" s="34" t="s">
        <v>105</v>
      </c>
      <c r="I532" s="34" t="s">
        <v>2745</v>
      </c>
      <c r="J532" s="34" t="s">
        <v>106</v>
      </c>
      <c r="K532" s="34" t="s">
        <v>2718</v>
      </c>
      <c r="L532" s="34">
        <f>VLOOKUP(U532,[1]Субсидирование!$R$2:$V$1153,5,0)</f>
        <v>84</v>
      </c>
      <c r="M532" s="11">
        <v>9999999000</v>
      </c>
      <c r="N532" s="36">
        <v>43616</v>
      </c>
      <c r="O532" s="36">
        <v>43637</v>
      </c>
      <c r="P532" s="34" t="s">
        <v>28</v>
      </c>
      <c r="Q532" s="34" t="s">
        <v>93</v>
      </c>
      <c r="R532" s="9">
        <v>7.0000000000000007E-2</v>
      </c>
      <c r="S532" s="9">
        <v>0.15</v>
      </c>
      <c r="T532" s="34" t="s">
        <v>107</v>
      </c>
      <c r="U532" s="37">
        <v>24122</v>
      </c>
    </row>
    <row r="533" spans="1:22" s="38" customFormat="1" ht="33" customHeight="1" x14ac:dyDescent="0.25">
      <c r="A533" s="34">
        <v>530</v>
      </c>
      <c r="B533" s="34">
        <v>2021</v>
      </c>
      <c r="C533" s="41" t="s">
        <v>855</v>
      </c>
      <c r="D533" s="34" t="s">
        <v>59</v>
      </c>
      <c r="E533" s="34" t="s">
        <v>41</v>
      </c>
      <c r="F533" s="34" t="s">
        <v>1468</v>
      </c>
      <c r="G533" s="35">
        <v>181040007906</v>
      </c>
      <c r="H533" s="34" t="s">
        <v>473</v>
      </c>
      <c r="I533" s="34" t="s">
        <v>56</v>
      </c>
      <c r="J533" s="34" t="s">
        <v>187</v>
      </c>
      <c r="K533" s="34" t="s">
        <v>2718</v>
      </c>
      <c r="L533" s="34">
        <f>VLOOKUP(U533,[1]Субсидирование!$R$2:$V$1153,5,0)</f>
        <v>60</v>
      </c>
      <c r="M533" s="11">
        <v>103000000</v>
      </c>
      <c r="N533" s="36">
        <v>44145</v>
      </c>
      <c r="O533" s="36">
        <v>44195</v>
      </c>
      <c r="P533" s="36" t="s">
        <v>28</v>
      </c>
      <c r="Q533" s="34" t="s">
        <v>93</v>
      </c>
      <c r="R533" s="9">
        <v>8.9499999999999996E-2</v>
      </c>
      <c r="S533" s="9">
        <v>0.14949999999999999</v>
      </c>
      <c r="T533" s="34" t="s">
        <v>1469</v>
      </c>
      <c r="U533" s="37">
        <v>35448</v>
      </c>
    </row>
    <row r="534" spans="1:22" s="38" customFormat="1" ht="33" customHeight="1" x14ac:dyDescent="0.25">
      <c r="A534" s="34">
        <v>531</v>
      </c>
      <c r="B534" s="34">
        <v>2021</v>
      </c>
      <c r="C534" s="34" t="s">
        <v>853</v>
      </c>
      <c r="D534" s="79" t="s">
        <v>3021</v>
      </c>
      <c r="E534" s="34" t="s">
        <v>41</v>
      </c>
      <c r="F534" s="34" t="s">
        <v>1842</v>
      </c>
      <c r="G534" s="35">
        <v>181040005751</v>
      </c>
      <c r="H534" s="34" t="s">
        <v>1843</v>
      </c>
      <c r="I534" s="41" t="s">
        <v>38</v>
      </c>
      <c r="J534" s="34" t="s">
        <v>1844</v>
      </c>
      <c r="K534" s="34" t="s">
        <v>2718</v>
      </c>
      <c r="L534" s="34">
        <f>VLOOKUP(U534,[1]Субсидирование!$R$2:$V$1153,5,0)</f>
        <v>84</v>
      </c>
      <c r="M534" s="11">
        <v>560000000</v>
      </c>
      <c r="N534" s="36">
        <v>44354</v>
      </c>
      <c r="O534" s="36">
        <v>44372</v>
      </c>
      <c r="P534" s="36" t="s">
        <v>28</v>
      </c>
      <c r="Q534" s="34" t="s">
        <v>2244</v>
      </c>
      <c r="R534" s="44">
        <v>0.09</v>
      </c>
      <c r="S534" s="44">
        <v>0.15</v>
      </c>
      <c r="T534" s="44" t="s">
        <v>1845</v>
      </c>
      <c r="U534" s="37">
        <v>41041</v>
      </c>
    </row>
    <row r="535" spans="1:22" s="38" customFormat="1" ht="33" customHeight="1" x14ac:dyDescent="0.25">
      <c r="A535" s="34">
        <v>532</v>
      </c>
      <c r="B535" s="34">
        <v>2020</v>
      </c>
      <c r="C535" s="34" t="s">
        <v>850</v>
      </c>
      <c r="D535" s="34" t="s">
        <v>18</v>
      </c>
      <c r="E535" s="34" t="s">
        <v>41</v>
      </c>
      <c r="F535" s="34" t="s">
        <v>454</v>
      </c>
      <c r="G535" s="35">
        <v>181040001342</v>
      </c>
      <c r="H535" s="34" t="s">
        <v>455</v>
      </c>
      <c r="I535" s="34" t="s">
        <v>56</v>
      </c>
      <c r="J535" s="34" t="s">
        <v>110</v>
      </c>
      <c r="K535" s="34" t="s">
        <v>2718</v>
      </c>
      <c r="L535" s="34">
        <f>VLOOKUP(U535,[1]Субсидирование!$R$2:$V$1153,5,0)</f>
        <v>84</v>
      </c>
      <c r="M535" s="11">
        <v>3000000000</v>
      </c>
      <c r="N535" s="36">
        <v>43791</v>
      </c>
      <c r="O535" s="36">
        <v>43956</v>
      </c>
      <c r="P535" s="34" t="s">
        <v>28</v>
      </c>
      <c r="Q535" s="34" t="s">
        <v>35</v>
      </c>
      <c r="R535" s="9">
        <v>0.09</v>
      </c>
      <c r="S535" s="9">
        <v>0.15</v>
      </c>
      <c r="T535" s="34" t="s">
        <v>456</v>
      </c>
      <c r="U535" s="37">
        <v>27275</v>
      </c>
    </row>
    <row r="536" spans="1:22" s="38" customFormat="1" ht="33" customHeight="1" x14ac:dyDescent="0.25">
      <c r="A536" s="34">
        <v>533</v>
      </c>
      <c r="B536" s="34">
        <v>2020</v>
      </c>
      <c r="C536" s="34" t="s">
        <v>832</v>
      </c>
      <c r="D536" s="34" t="s">
        <v>2680</v>
      </c>
      <c r="E536" s="34" t="s">
        <v>41</v>
      </c>
      <c r="F536" s="34" t="s">
        <v>774</v>
      </c>
      <c r="G536" s="35">
        <v>180940031443</v>
      </c>
      <c r="H536" s="34" t="s">
        <v>775</v>
      </c>
      <c r="I536" s="34" t="s">
        <v>115</v>
      </c>
      <c r="J536" s="34" t="s">
        <v>326</v>
      </c>
      <c r="K536" s="34" t="s">
        <v>2718</v>
      </c>
      <c r="L536" s="34">
        <f>VLOOKUP(U536,[1]Субсидирование!$R$2:$V$1153,5,0)</f>
        <v>84</v>
      </c>
      <c r="M536" s="11">
        <v>3500000000</v>
      </c>
      <c r="N536" s="36">
        <v>43861</v>
      </c>
      <c r="O536" s="36">
        <v>43895</v>
      </c>
      <c r="P536" s="34" t="s">
        <v>28</v>
      </c>
      <c r="Q536" s="36" t="s">
        <v>93</v>
      </c>
      <c r="R536" s="9">
        <v>8.9499999999999996E-2</v>
      </c>
      <c r="S536" s="9">
        <v>0.14949999999999999</v>
      </c>
      <c r="T536" s="39"/>
      <c r="U536" s="37">
        <v>27188</v>
      </c>
    </row>
    <row r="537" spans="1:22" s="38" customFormat="1" ht="33" customHeight="1" x14ac:dyDescent="0.25">
      <c r="A537" s="34">
        <v>534</v>
      </c>
      <c r="B537" s="34">
        <v>2022</v>
      </c>
      <c r="C537" s="34" t="s">
        <v>832</v>
      </c>
      <c r="D537" s="34" t="s">
        <v>2680</v>
      </c>
      <c r="E537" s="34" t="s">
        <v>41</v>
      </c>
      <c r="F537" s="34" t="s">
        <v>774</v>
      </c>
      <c r="G537" s="35">
        <v>180940031443</v>
      </c>
      <c r="H537" s="34" t="s">
        <v>2681</v>
      </c>
      <c r="I537" s="34" t="s">
        <v>115</v>
      </c>
      <c r="J537" s="34" t="s">
        <v>326</v>
      </c>
      <c r="K537" s="34" t="s">
        <v>2718</v>
      </c>
      <c r="L537" s="34">
        <f>VLOOKUP(U537,[1]Субсидирование!$R$2:$V$1153,5,0)</f>
        <v>60</v>
      </c>
      <c r="M537" s="11">
        <v>5768000000</v>
      </c>
      <c r="N537" s="36">
        <v>44806</v>
      </c>
      <c r="O537" s="36">
        <v>44819</v>
      </c>
      <c r="P537" s="34" t="s">
        <v>28</v>
      </c>
      <c r="Q537" s="34" t="s">
        <v>58</v>
      </c>
      <c r="R537" s="9">
        <v>0.12</v>
      </c>
      <c r="S537" s="9">
        <v>0.19</v>
      </c>
      <c r="T537" s="34" t="s">
        <v>2682</v>
      </c>
      <c r="U537" s="37">
        <v>53316</v>
      </c>
    </row>
    <row r="538" spans="1:22" s="38" customFormat="1" ht="33" customHeight="1" x14ac:dyDescent="0.25">
      <c r="A538" s="34">
        <v>535</v>
      </c>
      <c r="B538" s="34">
        <v>2020</v>
      </c>
      <c r="C538" s="34" t="s">
        <v>874</v>
      </c>
      <c r="D538" s="34" t="s">
        <v>2631</v>
      </c>
      <c r="E538" s="34" t="s">
        <v>41</v>
      </c>
      <c r="F538" s="34" t="s">
        <v>1034</v>
      </c>
      <c r="G538" s="35">
        <v>180940028611</v>
      </c>
      <c r="H538" s="34" t="s">
        <v>1035</v>
      </c>
      <c r="I538" s="34" t="s">
        <v>56</v>
      </c>
      <c r="J538" s="34" t="s">
        <v>258</v>
      </c>
      <c r="K538" s="34" t="s">
        <v>2720</v>
      </c>
      <c r="L538" s="34">
        <f>VLOOKUP(U538,[1]Субсидирование!$R$2:$V$1153,5,0)</f>
        <v>48</v>
      </c>
      <c r="M538" s="11">
        <v>100000000</v>
      </c>
      <c r="N538" s="36">
        <v>44015</v>
      </c>
      <c r="O538" s="36">
        <v>44071</v>
      </c>
      <c r="P538" s="34" t="s">
        <v>28</v>
      </c>
      <c r="Q538" s="34" t="s">
        <v>93</v>
      </c>
      <c r="R538" s="9">
        <v>8.9499999999999996E-2</v>
      </c>
      <c r="S538" s="9">
        <v>0.14949999999999999</v>
      </c>
      <c r="T538" s="34" t="s">
        <v>1036</v>
      </c>
      <c r="U538" s="37">
        <v>31276</v>
      </c>
    </row>
    <row r="539" spans="1:22" s="38" customFormat="1" ht="33" customHeight="1" x14ac:dyDescent="0.25">
      <c r="A539" s="34">
        <v>536</v>
      </c>
      <c r="B539" s="34">
        <v>2021</v>
      </c>
      <c r="C539" s="34" t="s">
        <v>970</v>
      </c>
      <c r="D539" s="34" t="s">
        <v>208</v>
      </c>
      <c r="E539" s="34" t="s">
        <v>42</v>
      </c>
      <c r="F539" s="34" t="s">
        <v>2071</v>
      </c>
      <c r="G539" s="35">
        <v>180940025161</v>
      </c>
      <c r="H539" s="35" t="s">
        <v>2072</v>
      </c>
      <c r="I539" s="34" t="s">
        <v>56</v>
      </c>
      <c r="J539" s="34" t="s">
        <v>362</v>
      </c>
      <c r="K539" s="34" t="s">
        <v>2718</v>
      </c>
      <c r="L539" s="34">
        <f>VLOOKUP(U539,[1]Субсидирование!$R$2:$V$1153,5,0)</f>
        <v>84</v>
      </c>
      <c r="M539" s="11">
        <v>180000000</v>
      </c>
      <c r="N539" s="10">
        <v>44441</v>
      </c>
      <c r="O539" s="36">
        <v>44466</v>
      </c>
      <c r="P539" s="9" t="s">
        <v>28</v>
      </c>
      <c r="Q539" s="34" t="s">
        <v>2244</v>
      </c>
      <c r="R539" s="9">
        <v>0.1</v>
      </c>
      <c r="S539" s="9">
        <v>0.15</v>
      </c>
      <c r="T539" s="9" t="s">
        <v>2073</v>
      </c>
      <c r="U539" s="37">
        <v>43773</v>
      </c>
      <c r="V539" s="38" t="s">
        <v>3096</v>
      </c>
    </row>
    <row r="540" spans="1:22" s="38" customFormat="1" ht="33" customHeight="1" x14ac:dyDescent="0.25">
      <c r="A540" s="34">
        <v>537</v>
      </c>
      <c r="B540" s="34">
        <v>2021</v>
      </c>
      <c r="C540" s="34" t="s">
        <v>970</v>
      </c>
      <c r="D540" s="34" t="s">
        <v>208</v>
      </c>
      <c r="E540" s="34" t="s">
        <v>42</v>
      </c>
      <c r="F540" s="34" t="s">
        <v>2071</v>
      </c>
      <c r="G540" s="35">
        <v>180940025161</v>
      </c>
      <c r="H540" s="35" t="s">
        <v>2085</v>
      </c>
      <c r="I540" s="34" t="s">
        <v>56</v>
      </c>
      <c r="J540" s="34" t="s">
        <v>362</v>
      </c>
      <c r="K540" s="34" t="s">
        <v>2718</v>
      </c>
      <c r="L540" s="34">
        <f>VLOOKUP(U540,[1]Субсидирование!$R$2:$V$1153,5,0)</f>
        <v>84</v>
      </c>
      <c r="M540" s="11">
        <v>70000000</v>
      </c>
      <c r="N540" s="10">
        <v>44441</v>
      </c>
      <c r="O540" s="36">
        <v>44467</v>
      </c>
      <c r="P540" s="9" t="s">
        <v>28</v>
      </c>
      <c r="Q540" s="34" t="s">
        <v>2244</v>
      </c>
      <c r="R540" s="9">
        <v>0.1</v>
      </c>
      <c r="S540" s="9">
        <v>0.15</v>
      </c>
      <c r="T540" s="9" t="s">
        <v>2073</v>
      </c>
      <c r="U540" s="37">
        <v>43770</v>
      </c>
    </row>
    <row r="541" spans="1:22" s="38" customFormat="1" ht="33" customHeight="1" x14ac:dyDescent="0.25">
      <c r="A541" s="34">
        <v>538</v>
      </c>
      <c r="B541" s="34">
        <v>2021</v>
      </c>
      <c r="C541" s="34" t="s">
        <v>967</v>
      </c>
      <c r="D541" s="34" t="s">
        <v>213</v>
      </c>
      <c r="E541" s="34" t="s">
        <v>41</v>
      </c>
      <c r="F541" s="34" t="s">
        <v>1470</v>
      </c>
      <c r="G541" s="35">
        <v>180940008002</v>
      </c>
      <c r="H541" s="34" t="s">
        <v>1471</v>
      </c>
      <c r="I541" s="34" t="s">
        <v>56</v>
      </c>
      <c r="J541" s="34" t="s">
        <v>1472</v>
      </c>
      <c r="K541" s="34" t="s">
        <v>2718</v>
      </c>
      <c r="L541" s="34">
        <f>VLOOKUP(U541,[1]Субсидирование!$R$2:$V$1153,5,0)</f>
        <v>60</v>
      </c>
      <c r="M541" s="11">
        <v>175000000</v>
      </c>
      <c r="N541" s="36">
        <v>44146</v>
      </c>
      <c r="O541" s="36">
        <v>44205</v>
      </c>
      <c r="P541" s="36" t="s">
        <v>28</v>
      </c>
      <c r="Q541" s="34" t="s">
        <v>2244</v>
      </c>
      <c r="R541" s="9">
        <v>8.9499999999999996E-2</v>
      </c>
      <c r="S541" s="9">
        <v>0.14949999999999999</v>
      </c>
      <c r="T541" s="34" t="s">
        <v>1473</v>
      </c>
      <c r="U541" s="37">
        <v>35673</v>
      </c>
    </row>
    <row r="542" spans="1:22" s="38" customFormat="1" ht="33" customHeight="1" x14ac:dyDescent="0.25">
      <c r="A542" s="34">
        <v>539</v>
      </c>
      <c r="B542" s="34">
        <v>2021</v>
      </c>
      <c r="C542" s="34" t="s">
        <v>967</v>
      </c>
      <c r="D542" s="34" t="s">
        <v>2680</v>
      </c>
      <c r="E542" s="34" t="s">
        <v>42</v>
      </c>
      <c r="F542" s="34" t="s">
        <v>1696</v>
      </c>
      <c r="G542" s="35">
        <v>180940006610</v>
      </c>
      <c r="H542" s="34" t="s">
        <v>1697</v>
      </c>
      <c r="I542" s="41" t="s">
        <v>56</v>
      </c>
      <c r="J542" s="34" t="s">
        <v>238</v>
      </c>
      <c r="K542" s="34" t="s">
        <v>1405</v>
      </c>
      <c r="L542" s="34">
        <f>VLOOKUP(U542,[1]Субсидирование!$R$2:$V$1153,5,0)</f>
        <v>36</v>
      </c>
      <c r="M542" s="11">
        <v>1653405560</v>
      </c>
      <c r="N542" s="36">
        <v>44384</v>
      </c>
      <c r="O542" s="36">
        <v>44439</v>
      </c>
      <c r="P542" s="36" t="s">
        <v>28</v>
      </c>
      <c r="Q542" s="36" t="s">
        <v>58</v>
      </c>
      <c r="R542" s="18">
        <v>8.9499999999999996E-2</v>
      </c>
      <c r="S542" s="45">
        <v>0.14949999999999999</v>
      </c>
      <c r="T542" s="44" t="s">
        <v>1698</v>
      </c>
      <c r="U542" s="37">
        <v>39022</v>
      </c>
    </row>
    <row r="543" spans="1:22" s="38" customFormat="1" ht="33" customHeight="1" x14ac:dyDescent="0.25">
      <c r="A543" s="34">
        <v>540</v>
      </c>
      <c r="B543" s="34">
        <v>2021</v>
      </c>
      <c r="C543" s="34" t="s">
        <v>855</v>
      </c>
      <c r="D543" s="34" t="s">
        <v>208</v>
      </c>
      <c r="E543" s="34" t="s">
        <v>41</v>
      </c>
      <c r="F543" s="34" t="s">
        <v>2163</v>
      </c>
      <c r="G543" s="35">
        <v>180940005942</v>
      </c>
      <c r="H543" s="34" t="s">
        <v>1238</v>
      </c>
      <c r="I543" s="34" t="s">
        <v>3033</v>
      </c>
      <c r="J543" s="34" t="s">
        <v>318</v>
      </c>
      <c r="K543" s="34" t="s">
        <v>2718</v>
      </c>
      <c r="L543" s="34">
        <f>VLOOKUP(U543,[1]Субсидирование!$R$2:$V$1153,5,0)</f>
        <v>84</v>
      </c>
      <c r="M543" s="11">
        <v>292500000</v>
      </c>
      <c r="N543" s="36">
        <v>44462</v>
      </c>
      <c r="O543" s="36">
        <v>44468</v>
      </c>
      <c r="P543" s="9" t="s">
        <v>28</v>
      </c>
      <c r="Q543" s="34" t="s">
        <v>58</v>
      </c>
      <c r="R543" s="9">
        <v>0.09</v>
      </c>
      <c r="S543" s="9">
        <v>0.14000000000000001</v>
      </c>
      <c r="T543" s="34" t="s">
        <v>1866</v>
      </c>
      <c r="U543" s="37">
        <v>44518</v>
      </c>
    </row>
    <row r="544" spans="1:22" s="38" customFormat="1" ht="33" customHeight="1" x14ac:dyDescent="0.25">
      <c r="A544" s="34">
        <v>541</v>
      </c>
      <c r="B544" s="34">
        <v>2021</v>
      </c>
      <c r="C544" s="34" t="s">
        <v>2692</v>
      </c>
      <c r="D544" s="34" t="s">
        <v>18</v>
      </c>
      <c r="E544" s="34" t="s">
        <v>41</v>
      </c>
      <c r="F544" s="40" t="s">
        <v>1546</v>
      </c>
      <c r="G544" s="40">
        <v>180740022893</v>
      </c>
      <c r="H544" s="41" t="s">
        <v>1547</v>
      </c>
      <c r="I544" s="41" t="s">
        <v>56</v>
      </c>
      <c r="J544" s="20" t="s">
        <v>1548</v>
      </c>
      <c r="K544" s="34" t="s">
        <v>2720</v>
      </c>
      <c r="L544" s="34">
        <f>VLOOKUP(U544,[1]Субсидирование!$R$2:$V$1153,5,0)</f>
        <v>84</v>
      </c>
      <c r="M544" s="11">
        <v>70705000</v>
      </c>
      <c r="N544" s="36">
        <v>44189</v>
      </c>
      <c r="O544" s="36">
        <v>44224</v>
      </c>
      <c r="P544" s="36" t="s">
        <v>28</v>
      </c>
      <c r="Q544" s="34" t="s">
        <v>2244</v>
      </c>
      <c r="R544" s="44">
        <v>0.09</v>
      </c>
      <c r="S544" s="44">
        <v>0.15</v>
      </c>
      <c r="T544" s="45" t="s">
        <v>1549</v>
      </c>
      <c r="U544" s="37">
        <v>37161</v>
      </c>
    </row>
    <row r="545" spans="1:22" s="38" customFormat="1" ht="33" customHeight="1" x14ac:dyDescent="0.25">
      <c r="A545" s="34">
        <v>542</v>
      </c>
      <c r="B545" s="34">
        <v>2020</v>
      </c>
      <c r="C545" s="34" t="s">
        <v>969</v>
      </c>
      <c r="D545" s="34" t="s">
        <v>2631</v>
      </c>
      <c r="E545" s="34" t="s">
        <v>41</v>
      </c>
      <c r="F545" s="34" t="s">
        <v>2240</v>
      </c>
      <c r="G545" s="35">
        <v>180740022249</v>
      </c>
      <c r="H545" s="34" t="s">
        <v>1241</v>
      </c>
      <c r="I545" s="34" t="s">
        <v>384</v>
      </c>
      <c r="J545" s="34" t="s">
        <v>502</v>
      </c>
      <c r="K545" s="34" t="s">
        <v>2718</v>
      </c>
      <c r="L545" s="34">
        <v>84</v>
      </c>
      <c r="M545" s="11">
        <v>1495691392</v>
      </c>
      <c r="N545" s="36">
        <v>44071</v>
      </c>
      <c r="O545" s="36">
        <v>44092</v>
      </c>
      <c r="P545" s="34" t="s">
        <v>28</v>
      </c>
      <c r="Q545" s="34" t="s">
        <v>58</v>
      </c>
      <c r="R545" s="9">
        <v>8.9499999999999996E-2</v>
      </c>
      <c r="S545" s="9">
        <v>0.14949999999999999</v>
      </c>
      <c r="T545" s="34" t="s">
        <v>632</v>
      </c>
      <c r="U545" s="37">
        <v>29148.330020000001</v>
      </c>
    </row>
    <row r="546" spans="1:22" s="38" customFormat="1" ht="33" customHeight="1" x14ac:dyDescent="0.25">
      <c r="A546" s="34">
        <v>543</v>
      </c>
      <c r="B546" s="34">
        <v>2021</v>
      </c>
      <c r="C546" s="34" t="s">
        <v>969</v>
      </c>
      <c r="D546" s="34" t="s">
        <v>2631</v>
      </c>
      <c r="E546" s="34" t="s">
        <v>41</v>
      </c>
      <c r="F546" s="34" t="s">
        <v>2240</v>
      </c>
      <c r="G546" s="35">
        <v>180740022249</v>
      </c>
      <c r="H546" s="34" t="s">
        <v>2241</v>
      </c>
      <c r="I546" s="34" t="s">
        <v>3033</v>
      </c>
      <c r="J546" s="34" t="s">
        <v>502</v>
      </c>
      <c r="K546" s="34" t="s">
        <v>2718</v>
      </c>
      <c r="L546" s="34">
        <f>VLOOKUP(U546,[1]Субсидирование!$R$2:$V$1153,5,0)</f>
        <v>84</v>
      </c>
      <c r="M546" s="11">
        <v>997000000</v>
      </c>
      <c r="N546" s="36">
        <v>44494</v>
      </c>
      <c r="O546" s="36">
        <v>44540</v>
      </c>
      <c r="P546" s="9" t="s">
        <v>28</v>
      </c>
      <c r="Q546" s="34" t="s">
        <v>58</v>
      </c>
      <c r="R546" s="9">
        <v>0.09</v>
      </c>
      <c r="S546" s="9">
        <v>0.15</v>
      </c>
      <c r="T546" s="34" t="s">
        <v>2242</v>
      </c>
      <c r="U546" s="37">
        <v>45626</v>
      </c>
    </row>
    <row r="547" spans="1:22" s="38" customFormat="1" ht="33" customHeight="1" x14ac:dyDescent="0.25">
      <c r="A547" s="34">
        <v>544</v>
      </c>
      <c r="B547" s="34">
        <v>2023</v>
      </c>
      <c r="C547" s="34" t="s">
        <v>969</v>
      </c>
      <c r="D547" s="34" t="s">
        <v>2631</v>
      </c>
      <c r="E547" s="34" t="s">
        <v>41</v>
      </c>
      <c r="F547" s="34" t="s">
        <v>2240</v>
      </c>
      <c r="G547" s="35">
        <v>180740022249</v>
      </c>
      <c r="H547" s="34" t="s">
        <v>2241</v>
      </c>
      <c r="I547" s="34" t="s">
        <v>3033</v>
      </c>
      <c r="J547" s="34" t="s">
        <v>502</v>
      </c>
      <c r="K547" s="34" t="s">
        <v>2718</v>
      </c>
      <c r="L547" s="34">
        <f>VLOOKUP(U547,[1]Субсидирование!$R$2:$V$1153,5,0)</f>
        <v>60</v>
      </c>
      <c r="M547" s="11">
        <v>287640000</v>
      </c>
      <c r="N547" s="36">
        <v>45027</v>
      </c>
      <c r="O547" s="36">
        <v>45033</v>
      </c>
      <c r="P547" s="34" t="s">
        <v>28</v>
      </c>
      <c r="Q547" s="34" t="s">
        <v>58</v>
      </c>
      <c r="R547" s="46">
        <v>0.13250000000000001</v>
      </c>
      <c r="S547" s="46">
        <v>0.21249999999999999</v>
      </c>
      <c r="T547" s="34" t="s">
        <v>2913</v>
      </c>
      <c r="U547" s="37">
        <v>64267</v>
      </c>
    </row>
    <row r="548" spans="1:22" s="38" customFormat="1" ht="33" customHeight="1" x14ac:dyDescent="0.25">
      <c r="A548" s="34">
        <v>545</v>
      </c>
      <c r="B548" s="34">
        <v>2021</v>
      </c>
      <c r="C548" s="34" t="s">
        <v>870</v>
      </c>
      <c r="D548" s="34" t="s">
        <v>213</v>
      </c>
      <c r="E548" s="34" t="s">
        <v>42</v>
      </c>
      <c r="F548" s="34" t="s">
        <v>2069</v>
      </c>
      <c r="G548" s="35">
        <v>180740006683</v>
      </c>
      <c r="H548" s="35" t="s">
        <v>1038</v>
      </c>
      <c r="I548" s="34" t="s">
        <v>56</v>
      </c>
      <c r="J548" s="34" t="s">
        <v>362</v>
      </c>
      <c r="K548" s="34" t="s">
        <v>1405</v>
      </c>
      <c r="L548" s="34">
        <f>VLOOKUP(U548,[1]Субсидирование!$R$2:$V$1153,5,0)</f>
        <v>36</v>
      </c>
      <c r="M548" s="11">
        <v>50000000</v>
      </c>
      <c r="N548" s="10">
        <v>44439</v>
      </c>
      <c r="O548" s="36">
        <v>44494</v>
      </c>
      <c r="P548" s="9" t="s">
        <v>28</v>
      </c>
      <c r="Q548" s="34" t="s">
        <v>93</v>
      </c>
      <c r="R548" s="9">
        <v>0.09</v>
      </c>
      <c r="S548" s="9">
        <v>0.13500000000000001</v>
      </c>
      <c r="T548" s="9" t="s">
        <v>2070</v>
      </c>
      <c r="U548" s="37">
        <v>43619</v>
      </c>
      <c r="V548" s="38" t="s">
        <v>3097</v>
      </c>
    </row>
    <row r="549" spans="1:22" s="38" customFormat="1" ht="33" customHeight="1" x14ac:dyDescent="0.25">
      <c r="A549" s="34">
        <v>546</v>
      </c>
      <c r="B549" s="34">
        <v>2019</v>
      </c>
      <c r="C549" s="41" t="s">
        <v>855</v>
      </c>
      <c r="D549" s="34" t="s">
        <v>213</v>
      </c>
      <c r="E549" s="34" t="s">
        <v>41</v>
      </c>
      <c r="F549" s="34" t="s">
        <v>323</v>
      </c>
      <c r="G549" s="35">
        <v>180640036493</v>
      </c>
      <c r="H549" s="34" t="s">
        <v>189</v>
      </c>
      <c r="I549" s="34" t="s">
        <v>56</v>
      </c>
      <c r="J549" s="34" t="s">
        <v>152</v>
      </c>
      <c r="K549" s="34" t="s">
        <v>2718</v>
      </c>
      <c r="L549" s="34">
        <f>VLOOKUP(U549,[1]Субсидирование!$R$2:$V$1153,5,0)</f>
        <v>84</v>
      </c>
      <c r="M549" s="11">
        <v>1180698000</v>
      </c>
      <c r="N549" s="36">
        <v>43732</v>
      </c>
      <c r="O549" s="36">
        <v>43755</v>
      </c>
      <c r="P549" s="34" t="s">
        <v>28</v>
      </c>
      <c r="Q549" s="34" t="s">
        <v>2244</v>
      </c>
      <c r="R549" s="9">
        <v>0.15</v>
      </c>
      <c r="S549" s="9">
        <v>0.09</v>
      </c>
      <c r="T549" s="34" t="s">
        <v>262</v>
      </c>
      <c r="U549" s="37">
        <v>26210</v>
      </c>
    </row>
    <row r="550" spans="1:22" s="38" customFormat="1" ht="33" customHeight="1" x14ac:dyDescent="0.25">
      <c r="A550" s="34">
        <v>547</v>
      </c>
      <c r="B550" s="34">
        <v>2021</v>
      </c>
      <c r="C550" s="34" t="s">
        <v>968</v>
      </c>
      <c r="D550" s="41" t="s">
        <v>18</v>
      </c>
      <c r="E550" s="34" t="s">
        <v>41</v>
      </c>
      <c r="F550" s="34" t="s">
        <v>2005</v>
      </c>
      <c r="G550" s="35">
        <v>180640024658</v>
      </c>
      <c r="H550" s="34" t="s">
        <v>2006</v>
      </c>
      <c r="I550" s="34" t="s">
        <v>56</v>
      </c>
      <c r="J550" s="34" t="s">
        <v>2007</v>
      </c>
      <c r="K550" s="34" t="s">
        <v>2718</v>
      </c>
      <c r="L550" s="34">
        <f>VLOOKUP(U550,[1]Субсидирование!$R$2:$V$1153,5,0)</f>
        <v>84</v>
      </c>
      <c r="M550" s="11">
        <v>38751200</v>
      </c>
      <c r="N550" s="36">
        <v>44417</v>
      </c>
      <c r="O550" s="36">
        <v>44466</v>
      </c>
      <c r="P550" s="36" t="s">
        <v>28</v>
      </c>
      <c r="Q550" s="36" t="s">
        <v>93</v>
      </c>
      <c r="R550" s="44">
        <v>0.09</v>
      </c>
      <c r="S550" s="44">
        <v>0.15</v>
      </c>
      <c r="T550" s="44" t="s">
        <v>2008</v>
      </c>
      <c r="U550" s="37">
        <v>41870</v>
      </c>
    </row>
    <row r="551" spans="1:22" s="38" customFormat="1" ht="33" customHeight="1" x14ac:dyDescent="0.25">
      <c r="A551" s="34">
        <v>548</v>
      </c>
      <c r="B551" s="34">
        <v>2020</v>
      </c>
      <c r="C551" s="34" t="s">
        <v>967</v>
      </c>
      <c r="D551" s="34" t="s">
        <v>213</v>
      </c>
      <c r="E551" s="34" t="s">
        <v>41</v>
      </c>
      <c r="F551" s="34" t="s">
        <v>1321</v>
      </c>
      <c r="G551" s="35">
        <v>180640021940</v>
      </c>
      <c r="H551" s="34" t="s">
        <v>1322</v>
      </c>
      <c r="I551" s="34" t="s">
        <v>2745</v>
      </c>
      <c r="J551" s="34" t="s">
        <v>807</v>
      </c>
      <c r="K551" s="34" t="s">
        <v>2718</v>
      </c>
      <c r="L551" s="34">
        <f>VLOOKUP(U551,[1]Субсидирование!$R$2:$V$1153,5,0)</f>
        <v>84</v>
      </c>
      <c r="M551" s="11">
        <v>60000000</v>
      </c>
      <c r="N551" s="36">
        <v>44095</v>
      </c>
      <c r="O551" s="36">
        <v>44109</v>
      </c>
      <c r="P551" s="36" t="s">
        <v>28</v>
      </c>
      <c r="Q551" s="34" t="s">
        <v>93</v>
      </c>
      <c r="R551" s="9">
        <v>0.09</v>
      </c>
      <c r="S551" s="9">
        <v>0.15</v>
      </c>
      <c r="T551" s="53" t="s">
        <v>1323</v>
      </c>
      <c r="U551" s="37">
        <v>33616</v>
      </c>
    </row>
    <row r="552" spans="1:22" s="38" customFormat="1" ht="33" customHeight="1" x14ac:dyDescent="0.25">
      <c r="A552" s="34">
        <v>549</v>
      </c>
      <c r="B552" s="34">
        <v>2022</v>
      </c>
      <c r="C552" s="34" t="s">
        <v>2692</v>
      </c>
      <c r="D552" s="34" t="s">
        <v>213</v>
      </c>
      <c r="E552" s="34" t="s">
        <v>41</v>
      </c>
      <c r="F552" s="34" t="s">
        <v>2571</v>
      </c>
      <c r="G552" s="35">
        <v>180640021495</v>
      </c>
      <c r="H552" s="34" t="s">
        <v>2048</v>
      </c>
      <c r="I552" s="34" t="s">
        <v>115</v>
      </c>
      <c r="J552" s="34" t="s">
        <v>326</v>
      </c>
      <c r="K552" s="34" t="s">
        <v>2718</v>
      </c>
      <c r="L552" s="34">
        <f>VLOOKUP(U552,[1]Субсидирование!$R$2:$V$1153,5,0)</f>
        <v>120</v>
      </c>
      <c r="M552" s="11">
        <v>4500000000</v>
      </c>
      <c r="N552" s="36"/>
      <c r="O552" s="36">
        <v>44720</v>
      </c>
      <c r="P552" s="34" t="s">
        <v>28</v>
      </c>
      <c r="Q552" s="34" t="s">
        <v>2244</v>
      </c>
      <c r="R552" s="9">
        <v>0.08</v>
      </c>
      <c r="S552" s="9">
        <v>0.15</v>
      </c>
      <c r="T552" s="34" t="s">
        <v>2572</v>
      </c>
      <c r="U552" s="37">
        <v>45639</v>
      </c>
    </row>
    <row r="553" spans="1:22" s="38" customFormat="1" ht="33" customHeight="1" x14ac:dyDescent="0.25">
      <c r="A553" s="34">
        <v>550</v>
      </c>
      <c r="B553" s="34">
        <v>2020</v>
      </c>
      <c r="C553" s="34" t="s">
        <v>973</v>
      </c>
      <c r="D553" s="34" t="s">
        <v>2680</v>
      </c>
      <c r="E553" s="34" t="s">
        <v>41</v>
      </c>
      <c r="F553" s="34" t="s">
        <v>517</v>
      </c>
      <c r="G553" s="35">
        <v>180640021415</v>
      </c>
      <c r="H553" s="34" t="s">
        <v>518</v>
      </c>
      <c r="I553" s="34" t="s">
        <v>3033</v>
      </c>
      <c r="J553" s="34" t="s">
        <v>502</v>
      </c>
      <c r="K553" s="34" t="s">
        <v>2718</v>
      </c>
      <c r="L553" s="34">
        <f>VLOOKUP(U553,[1]Субсидирование!$R$2:$V$1153,5,0)</f>
        <v>84</v>
      </c>
      <c r="M553" s="11">
        <v>48500000</v>
      </c>
      <c r="N553" s="36">
        <v>43812</v>
      </c>
      <c r="O553" s="36">
        <v>43829</v>
      </c>
      <c r="P553" s="34" t="s">
        <v>28</v>
      </c>
      <c r="Q553" s="34" t="s">
        <v>2244</v>
      </c>
      <c r="R553" s="9">
        <v>8.9499999999999996E-2</v>
      </c>
      <c r="S553" s="9">
        <v>0.14949999999999999</v>
      </c>
      <c r="T553" s="34" t="s">
        <v>519</v>
      </c>
      <c r="U553" s="37">
        <v>27669</v>
      </c>
    </row>
    <row r="554" spans="1:22" s="38" customFormat="1" ht="33" customHeight="1" x14ac:dyDescent="0.25">
      <c r="A554" s="34">
        <v>551</v>
      </c>
      <c r="B554" s="34">
        <v>2020</v>
      </c>
      <c r="C554" s="41" t="s">
        <v>855</v>
      </c>
      <c r="D554" s="34" t="s">
        <v>59</v>
      </c>
      <c r="E554" s="34" t="s">
        <v>41</v>
      </c>
      <c r="F554" s="34" t="s">
        <v>441</v>
      </c>
      <c r="G554" s="35">
        <v>180640016399</v>
      </c>
      <c r="H554" s="34" t="s">
        <v>442</v>
      </c>
      <c r="I554" s="34" t="s">
        <v>56</v>
      </c>
      <c r="J554" s="34" t="s">
        <v>187</v>
      </c>
      <c r="K554" s="34" t="s">
        <v>2720</v>
      </c>
      <c r="L554" s="34">
        <f>VLOOKUP(U554,[1]Субсидирование!$R$2:$V$1153,5,0)</f>
        <v>84</v>
      </c>
      <c r="M554" s="11">
        <v>160000000</v>
      </c>
      <c r="N554" s="36">
        <v>43784</v>
      </c>
      <c r="O554" s="36">
        <v>43810</v>
      </c>
      <c r="P554" s="34" t="s">
        <v>28</v>
      </c>
      <c r="Q554" s="34" t="s">
        <v>2244</v>
      </c>
      <c r="R554" s="9">
        <v>0.09</v>
      </c>
      <c r="S554" s="9">
        <v>0.15</v>
      </c>
      <c r="T554" s="34" t="s">
        <v>1121</v>
      </c>
      <c r="U554" s="37">
        <v>27096</v>
      </c>
    </row>
    <row r="555" spans="1:22" s="38" customFormat="1" ht="33" customHeight="1" x14ac:dyDescent="0.25">
      <c r="A555" s="34">
        <v>552</v>
      </c>
      <c r="B555" s="41">
        <v>2022</v>
      </c>
      <c r="C555" s="41" t="s">
        <v>855</v>
      </c>
      <c r="D555" s="41" t="s">
        <v>59</v>
      </c>
      <c r="E555" s="34" t="s">
        <v>41</v>
      </c>
      <c r="F555" s="41" t="s">
        <v>2590</v>
      </c>
      <c r="G555" s="40">
        <v>180640013315</v>
      </c>
      <c r="H555" s="41" t="s">
        <v>2591</v>
      </c>
      <c r="I555" s="41" t="s">
        <v>56</v>
      </c>
      <c r="J555" s="41" t="s">
        <v>986</v>
      </c>
      <c r="K555" s="34" t="s">
        <v>2718</v>
      </c>
      <c r="L555" s="34">
        <f>VLOOKUP(U555,[1]Субсидирование!$R$2:$V$1153,5,0)</f>
        <v>23</v>
      </c>
      <c r="M555" s="32">
        <v>200000000</v>
      </c>
      <c r="N555" s="47">
        <v>44754</v>
      </c>
      <c r="O555" s="36">
        <v>44769</v>
      </c>
      <c r="P555" s="41" t="s">
        <v>28</v>
      </c>
      <c r="Q555" s="41" t="s">
        <v>93</v>
      </c>
      <c r="R555" s="9">
        <v>0.09</v>
      </c>
      <c r="S555" s="12">
        <v>0.15</v>
      </c>
      <c r="T555" s="12" t="s">
        <v>2592</v>
      </c>
      <c r="U555" s="37">
        <v>51850</v>
      </c>
    </row>
    <row r="556" spans="1:22" s="63" customFormat="1" ht="33" customHeight="1" x14ac:dyDescent="0.25">
      <c r="A556" s="34">
        <v>553</v>
      </c>
      <c r="B556" s="34">
        <v>2020</v>
      </c>
      <c r="C556" s="34" t="s">
        <v>854</v>
      </c>
      <c r="D556" s="34" t="s">
        <v>59</v>
      </c>
      <c r="E556" s="34" t="s">
        <v>41</v>
      </c>
      <c r="F556" s="34" t="s">
        <v>1312</v>
      </c>
      <c r="G556" s="35">
        <v>180640009941</v>
      </c>
      <c r="H556" s="34" t="s">
        <v>1313</v>
      </c>
      <c r="I556" s="34" t="s">
        <v>115</v>
      </c>
      <c r="J556" s="34" t="s">
        <v>698</v>
      </c>
      <c r="K556" s="34" t="s">
        <v>2718</v>
      </c>
      <c r="L556" s="34">
        <f>VLOOKUP(U556,[1]Субсидирование!$R$2:$V$1153,5,0)</f>
        <v>60</v>
      </c>
      <c r="M556" s="11">
        <v>25000000</v>
      </c>
      <c r="N556" s="36">
        <v>44098</v>
      </c>
      <c r="O556" s="36">
        <v>44154</v>
      </c>
      <c r="P556" s="36" t="s">
        <v>28</v>
      </c>
      <c r="Q556" s="34" t="s">
        <v>2244</v>
      </c>
      <c r="R556" s="9">
        <v>0.09</v>
      </c>
      <c r="S556" s="9">
        <v>0.15</v>
      </c>
      <c r="T556" s="53" t="s">
        <v>1314</v>
      </c>
      <c r="U556" s="37">
        <v>34023</v>
      </c>
    </row>
    <row r="557" spans="1:22" s="63" customFormat="1" ht="33" customHeight="1" x14ac:dyDescent="0.25">
      <c r="A557" s="34">
        <v>554</v>
      </c>
      <c r="B557" s="34">
        <v>2020</v>
      </c>
      <c r="C557" s="34" t="s">
        <v>850</v>
      </c>
      <c r="D557" s="79" t="s">
        <v>3021</v>
      </c>
      <c r="E557" s="34" t="s">
        <v>42</v>
      </c>
      <c r="F557" s="34" t="s">
        <v>2839</v>
      </c>
      <c r="G557" s="35">
        <v>180540037359</v>
      </c>
      <c r="H557" s="34" t="s">
        <v>1018</v>
      </c>
      <c r="I557" s="34" t="s">
        <v>56</v>
      </c>
      <c r="J557" s="34" t="s">
        <v>1044</v>
      </c>
      <c r="K557" s="34" t="s">
        <v>1405</v>
      </c>
      <c r="L557" s="34">
        <f>VLOOKUP(U557,[1]Субсидирование!$R$2:$V$1153,5,0)</f>
        <v>36</v>
      </c>
      <c r="M557" s="11">
        <v>650000000</v>
      </c>
      <c r="N557" s="36">
        <v>44019</v>
      </c>
      <c r="O557" s="36">
        <v>44085</v>
      </c>
      <c r="P557" s="34" t="s">
        <v>28</v>
      </c>
      <c r="Q557" s="34" t="s">
        <v>58</v>
      </c>
      <c r="R557" s="9">
        <v>6.5000000000000002E-2</v>
      </c>
      <c r="S557" s="9">
        <v>0.125</v>
      </c>
      <c r="T557" s="34" t="s">
        <v>1049</v>
      </c>
      <c r="U557" s="37">
        <v>31272</v>
      </c>
    </row>
    <row r="558" spans="1:22" s="63" customFormat="1" ht="33" customHeight="1" x14ac:dyDescent="0.25">
      <c r="A558" s="34">
        <v>555</v>
      </c>
      <c r="B558" s="34">
        <v>2023</v>
      </c>
      <c r="C558" s="34" t="s">
        <v>850</v>
      </c>
      <c r="D558" s="79" t="s">
        <v>3021</v>
      </c>
      <c r="E558" s="34" t="s">
        <v>42</v>
      </c>
      <c r="F558" s="34" t="s">
        <v>2839</v>
      </c>
      <c r="G558" s="35">
        <v>180540037359</v>
      </c>
      <c r="H558" s="34" t="s">
        <v>1038</v>
      </c>
      <c r="I558" s="34" t="s">
        <v>56</v>
      </c>
      <c r="J558" s="34" t="s">
        <v>362</v>
      </c>
      <c r="K558" s="34" t="s">
        <v>1405</v>
      </c>
      <c r="L558" s="34">
        <f>VLOOKUP(U558,[1]Субсидирование!$R$2:$V$1153,5,0)</f>
        <v>36</v>
      </c>
      <c r="M558" s="11">
        <v>950000000</v>
      </c>
      <c r="N558" s="36">
        <v>44967</v>
      </c>
      <c r="O558" s="36">
        <v>44987</v>
      </c>
      <c r="P558" s="34" t="s">
        <v>28</v>
      </c>
      <c r="Q558" s="34" t="s">
        <v>58</v>
      </c>
      <c r="R558" s="46">
        <v>0.14249999999999999</v>
      </c>
      <c r="S558" s="46">
        <v>0.21249999999999999</v>
      </c>
      <c r="T558" s="34" t="s">
        <v>2841</v>
      </c>
      <c r="U558" s="37">
        <v>61182</v>
      </c>
    </row>
    <row r="559" spans="1:22" s="63" customFormat="1" ht="33" customHeight="1" x14ac:dyDescent="0.25">
      <c r="A559" s="34">
        <v>556</v>
      </c>
      <c r="B559" s="34">
        <v>2023</v>
      </c>
      <c r="C559" s="34" t="s">
        <v>850</v>
      </c>
      <c r="D559" s="79" t="s">
        <v>3021</v>
      </c>
      <c r="E559" s="34" t="s">
        <v>42</v>
      </c>
      <c r="F559" s="34" t="s">
        <v>2839</v>
      </c>
      <c r="G559" s="35">
        <v>180540037359</v>
      </c>
      <c r="H559" s="34" t="s">
        <v>1038</v>
      </c>
      <c r="I559" s="34" t="s">
        <v>56</v>
      </c>
      <c r="J559" s="34" t="s">
        <v>362</v>
      </c>
      <c r="K559" s="34" t="s">
        <v>2718</v>
      </c>
      <c r="L559" s="34">
        <f>VLOOKUP(U559,[1]Субсидирование!$R$2:$V$1153,5,0)</f>
        <v>60</v>
      </c>
      <c r="M559" s="11">
        <v>194040000</v>
      </c>
      <c r="N559" s="36">
        <v>44966</v>
      </c>
      <c r="O559" s="36">
        <v>44986</v>
      </c>
      <c r="P559" s="34" t="s">
        <v>28</v>
      </c>
      <c r="Q559" s="34" t="s">
        <v>58</v>
      </c>
      <c r="R559" s="46">
        <v>0.14249999999999999</v>
      </c>
      <c r="S559" s="46">
        <v>0.21249999999999999</v>
      </c>
      <c r="T559" s="34" t="s">
        <v>2843</v>
      </c>
      <c r="U559" s="37">
        <v>61189</v>
      </c>
    </row>
    <row r="560" spans="1:22" s="63" customFormat="1" ht="33" customHeight="1" x14ac:dyDescent="0.25">
      <c r="A560" s="34">
        <v>557</v>
      </c>
      <c r="B560" s="34">
        <v>2020</v>
      </c>
      <c r="C560" s="34" t="s">
        <v>832</v>
      </c>
      <c r="D560" s="34" t="s">
        <v>2614</v>
      </c>
      <c r="E560" s="34" t="s">
        <v>41</v>
      </c>
      <c r="F560" s="34" t="s">
        <v>1155</v>
      </c>
      <c r="G560" s="35">
        <v>180540035372</v>
      </c>
      <c r="H560" s="34" t="s">
        <v>655</v>
      </c>
      <c r="I560" s="34" t="s">
        <v>56</v>
      </c>
      <c r="J560" s="34" t="s">
        <v>656</v>
      </c>
      <c r="K560" s="34" t="s">
        <v>2718</v>
      </c>
      <c r="L560" s="34">
        <f>VLOOKUP(U560,[1]Субсидирование!$R$2:$V$1153,5,0)</f>
        <v>36</v>
      </c>
      <c r="M560" s="11">
        <v>500000000</v>
      </c>
      <c r="N560" s="36">
        <v>43868</v>
      </c>
      <c r="O560" s="36">
        <v>43879</v>
      </c>
      <c r="P560" s="34" t="s">
        <v>28</v>
      </c>
      <c r="Q560" s="34" t="s">
        <v>88</v>
      </c>
      <c r="R560" s="9">
        <v>0.09</v>
      </c>
      <c r="S560" s="9">
        <v>0.15</v>
      </c>
      <c r="T560" s="34" t="s">
        <v>657</v>
      </c>
      <c r="U560" s="37">
        <v>28294</v>
      </c>
    </row>
    <row r="561" spans="1:22" s="63" customFormat="1" ht="33" customHeight="1" x14ac:dyDescent="0.25">
      <c r="A561" s="34">
        <v>558</v>
      </c>
      <c r="B561" s="34">
        <v>2020</v>
      </c>
      <c r="C561" s="34" t="s">
        <v>967</v>
      </c>
      <c r="D561" s="34" t="s">
        <v>2614</v>
      </c>
      <c r="E561" s="34" t="s">
        <v>41</v>
      </c>
      <c r="F561" s="34" t="s">
        <v>1155</v>
      </c>
      <c r="G561" s="35">
        <v>180540035372</v>
      </c>
      <c r="H561" s="34" t="s">
        <v>1156</v>
      </c>
      <c r="I561" s="34" t="s">
        <v>56</v>
      </c>
      <c r="J561" s="34" t="s">
        <v>1157</v>
      </c>
      <c r="K561" s="34" t="s">
        <v>2718</v>
      </c>
      <c r="L561" s="34">
        <f>VLOOKUP(U561,[1]Субсидирование!$R$2:$V$1153,5,0)</f>
        <v>60</v>
      </c>
      <c r="M561" s="11">
        <v>4000000000</v>
      </c>
      <c r="N561" s="36">
        <v>44048</v>
      </c>
      <c r="O561" s="36">
        <v>44057</v>
      </c>
      <c r="P561" s="36" t="s">
        <v>28</v>
      </c>
      <c r="Q561" s="34" t="s">
        <v>88</v>
      </c>
      <c r="R561" s="9">
        <v>0.09</v>
      </c>
      <c r="S561" s="9">
        <v>0.15</v>
      </c>
      <c r="T561" s="34" t="s">
        <v>1158</v>
      </c>
      <c r="U561" s="37">
        <v>32244</v>
      </c>
      <c r="V561" s="63" t="s">
        <v>674</v>
      </c>
    </row>
    <row r="562" spans="1:22" s="63" customFormat="1" ht="33" customHeight="1" x14ac:dyDescent="0.25">
      <c r="A562" s="34">
        <v>559</v>
      </c>
      <c r="B562" s="34">
        <v>2020</v>
      </c>
      <c r="C562" s="34" t="s">
        <v>874</v>
      </c>
      <c r="D562" s="34" t="s">
        <v>213</v>
      </c>
      <c r="E562" s="34" t="s">
        <v>41</v>
      </c>
      <c r="F562" s="34" t="s">
        <v>875</v>
      </c>
      <c r="G562" s="35">
        <v>180540024039</v>
      </c>
      <c r="H562" s="34" t="s">
        <v>876</v>
      </c>
      <c r="I562" s="34" t="s">
        <v>56</v>
      </c>
      <c r="J562" s="34" t="s">
        <v>877</v>
      </c>
      <c r="K562" s="34" t="s">
        <v>2718</v>
      </c>
      <c r="L562" s="34">
        <f>VLOOKUP(U562,[1]Субсидирование!$R$2:$V$1153,5,0)</f>
        <v>84</v>
      </c>
      <c r="M562" s="11">
        <v>54000000</v>
      </c>
      <c r="N562" s="36">
        <v>43941</v>
      </c>
      <c r="O562" s="36">
        <v>44020</v>
      </c>
      <c r="P562" s="34" t="s">
        <v>28</v>
      </c>
      <c r="Q562" s="34" t="s">
        <v>93</v>
      </c>
      <c r="R562" s="9">
        <v>0.09</v>
      </c>
      <c r="S562" s="9">
        <v>0.15</v>
      </c>
      <c r="T562" s="34" t="s">
        <v>878</v>
      </c>
      <c r="U562" s="37">
        <v>28693</v>
      </c>
    </row>
    <row r="563" spans="1:22" s="38" customFormat="1" ht="33" customHeight="1" x14ac:dyDescent="0.25">
      <c r="A563" s="34">
        <v>560</v>
      </c>
      <c r="B563" s="34">
        <v>2021</v>
      </c>
      <c r="C563" s="34" t="s">
        <v>832</v>
      </c>
      <c r="D563" s="79" t="s">
        <v>3021</v>
      </c>
      <c r="E563" s="34" t="s">
        <v>41</v>
      </c>
      <c r="F563" s="34" t="s">
        <v>2683</v>
      </c>
      <c r="G563" s="35">
        <v>180540003493</v>
      </c>
      <c r="H563" s="34" t="s">
        <v>1065</v>
      </c>
      <c r="I563" s="34" t="s">
        <v>115</v>
      </c>
      <c r="J563" s="34" t="s">
        <v>326</v>
      </c>
      <c r="K563" s="34" t="s">
        <v>2718</v>
      </c>
      <c r="L563" s="34">
        <f>VLOOKUP(U563,[1]Субсидирование!$R$2:$V$1153,5,0)</f>
        <v>100</v>
      </c>
      <c r="M563" s="11">
        <v>2000000000</v>
      </c>
      <c r="N563" s="36">
        <v>44411</v>
      </c>
      <c r="O563" s="36">
        <v>44845</v>
      </c>
      <c r="P563" s="36" t="s">
        <v>28</v>
      </c>
      <c r="Q563" s="34" t="s">
        <v>2244</v>
      </c>
      <c r="R563" s="44">
        <v>0.09</v>
      </c>
      <c r="S563" s="44">
        <v>0.15</v>
      </c>
      <c r="T563" s="44" t="s">
        <v>1964</v>
      </c>
      <c r="U563" s="37">
        <v>42682</v>
      </c>
    </row>
    <row r="564" spans="1:22" s="38" customFormat="1" ht="33" customHeight="1" x14ac:dyDescent="0.25">
      <c r="A564" s="34">
        <v>561</v>
      </c>
      <c r="B564" s="34">
        <v>2022</v>
      </c>
      <c r="C564" s="34" t="s">
        <v>832</v>
      </c>
      <c r="D564" s="79" t="s">
        <v>3021</v>
      </c>
      <c r="E564" s="34" t="s">
        <v>41</v>
      </c>
      <c r="F564" s="34" t="s">
        <v>2683</v>
      </c>
      <c r="G564" s="35">
        <v>180540003493</v>
      </c>
      <c r="H564" s="34" t="s">
        <v>1065</v>
      </c>
      <c r="I564" s="34" t="s">
        <v>115</v>
      </c>
      <c r="J564" s="34" t="s">
        <v>326</v>
      </c>
      <c r="K564" s="34" t="s">
        <v>2718</v>
      </c>
      <c r="L564" s="34">
        <f>VLOOKUP(U564,[1]Субсидирование!$R$2:$V$1153,5,0)</f>
        <v>100</v>
      </c>
      <c r="M564" s="11">
        <v>1000000000</v>
      </c>
      <c r="N564" s="36">
        <v>44665</v>
      </c>
      <c r="O564" s="36">
        <v>44699</v>
      </c>
      <c r="P564" s="34" t="s">
        <v>28</v>
      </c>
      <c r="Q564" s="34" t="s">
        <v>2244</v>
      </c>
      <c r="R564" s="9">
        <v>0.09</v>
      </c>
      <c r="S564" s="9">
        <v>0.15</v>
      </c>
      <c r="T564" s="34" t="s">
        <v>2484</v>
      </c>
      <c r="U564" s="37">
        <v>48642</v>
      </c>
    </row>
    <row r="565" spans="1:22" s="38" customFormat="1" ht="33" customHeight="1" x14ac:dyDescent="0.25">
      <c r="A565" s="34">
        <v>562</v>
      </c>
      <c r="B565" s="34">
        <v>2019</v>
      </c>
      <c r="C565" s="34" t="s">
        <v>870</v>
      </c>
      <c r="D565" s="34" t="s">
        <v>2680</v>
      </c>
      <c r="E565" s="34" t="s">
        <v>41</v>
      </c>
      <c r="F565" s="34" t="s">
        <v>871</v>
      </c>
      <c r="G565" s="35">
        <v>180440032760</v>
      </c>
      <c r="H565" s="34" t="s">
        <v>30</v>
      </c>
      <c r="I565" s="34" t="s">
        <v>56</v>
      </c>
      <c r="J565" s="34" t="s">
        <v>31</v>
      </c>
      <c r="K565" s="34" t="s">
        <v>2718</v>
      </c>
      <c r="L565" s="34">
        <f>VLOOKUP(U565,[1]Субсидирование!$R$2:$V$1153,5,0)</f>
        <v>12</v>
      </c>
      <c r="M565" s="11">
        <v>203000000</v>
      </c>
      <c r="N565" s="36">
        <v>43560</v>
      </c>
      <c r="O565" s="36">
        <v>43566</v>
      </c>
      <c r="P565" s="34" t="s">
        <v>28</v>
      </c>
      <c r="Q565" s="34" t="s">
        <v>2244</v>
      </c>
      <c r="R565" s="9">
        <v>8.9499999999999996E-2</v>
      </c>
      <c r="S565" s="9">
        <v>0.14949999999999999</v>
      </c>
      <c r="T565" s="34" t="s">
        <v>102</v>
      </c>
      <c r="U565" s="37">
        <v>23331</v>
      </c>
    </row>
    <row r="566" spans="1:22" s="38" customFormat="1" ht="33" customHeight="1" x14ac:dyDescent="0.25">
      <c r="A566" s="34">
        <v>563</v>
      </c>
      <c r="B566" s="34">
        <v>2019</v>
      </c>
      <c r="C566" s="34" t="s">
        <v>870</v>
      </c>
      <c r="D566" s="34" t="s">
        <v>2680</v>
      </c>
      <c r="E566" s="34" t="s">
        <v>41</v>
      </c>
      <c r="F566" s="34" t="s">
        <v>871</v>
      </c>
      <c r="G566" s="35">
        <v>180440032760</v>
      </c>
      <c r="H566" s="34" t="s">
        <v>30</v>
      </c>
      <c r="I566" s="34" t="s">
        <v>56</v>
      </c>
      <c r="J566" s="34" t="s">
        <v>31</v>
      </c>
      <c r="K566" s="34" t="s">
        <v>2718</v>
      </c>
      <c r="L566" s="34">
        <f>VLOOKUP(U566,[1]Субсидирование!$R$2:$V$1153,5,0)</f>
        <v>12</v>
      </c>
      <c r="M566" s="11">
        <v>244000000</v>
      </c>
      <c r="N566" s="36">
        <v>43560</v>
      </c>
      <c r="O566" s="36">
        <v>43566</v>
      </c>
      <c r="P566" s="34" t="s">
        <v>28</v>
      </c>
      <c r="Q566" s="34" t="s">
        <v>2244</v>
      </c>
      <c r="R566" s="9">
        <v>8.9499999999999996E-2</v>
      </c>
      <c r="S566" s="9">
        <v>0.14949999999999999</v>
      </c>
      <c r="T566" s="34" t="s">
        <v>103</v>
      </c>
      <c r="U566" s="37">
        <v>23339</v>
      </c>
    </row>
    <row r="567" spans="1:22" s="38" customFormat="1" ht="33" customHeight="1" x14ac:dyDescent="0.25">
      <c r="A567" s="34">
        <v>564</v>
      </c>
      <c r="B567" s="34">
        <v>2019</v>
      </c>
      <c r="C567" s="34" t="s">
        <v>870</v>
      </c>
      <c r="D567" s="34" t="s">
        <v>2680</v>
      </c>
      <c r="E567" s="34" t="s">
        <v>41</v>
      </c>
      <c r="F567" s="34" t="s">
        <v>871</v>
      </c>
      <c r="G567" s="35">
        <v>180440032760</v>
      </c>
      <c r="H567" s="34" t="s">
        <v>30</v>
      </c>
      <c r="I567" s="34" t="s">
        <v>56</v>
      </c>
      <c r="J567" s="34" t="s">
        <v>31</v>
      </c>
      <c r="K567" s="34" t="s">
        <v>2718</v>
      </c>
      <c r="L567" s="34">
        <f>VLOOKUP(U567,[1]Субсидирование!$R$2:$V$1153,5,0)</f>
        <v>12</v>
      </c>
      <c r="M567" s="11">
        <v>203000000</v>
      </c>
      <c r="N567" s="36">
        <v>43560</v>
      </c>
      <c r="O567" s="36">
        <v>43566</v>
      </c>
      <c r="P567" s="34" t="s">
        <v>28</v>
      </c>
      <c r="Q567" s="34" t="s">
        <v>2244</v>
      </c>
      <c r="R567" s="9">
        <v>8.9499999999999996E-2</v>
      </c>
      <c r="S567" s="9">
        <v>0.14949999999999999</v>
      </c>
      <c r="T567" s="34" t="s">
        <v>102</v>
      </c>
      <c r="U567" s="37">
        <v>23338</v>
      </c>
    </row>
    <row r="568" spans="1:22" s="38" customFormat="1" ht="33" customHeight="1" x14ac:dyDescent="0.25">
      <c r="A568" s="34">
        <v>565</v>
      </c>
      <c r="B568" s="34">
        <v>2019</v>
      </c>
      <c r="C568" s="34" t="s">
        <v>870</v>
      </c>
      <c r="D568" s="34" t="s">
        <v>2680</v>
      </c>
      <c r="E568" s="34" t="s">
        <v>41</v>
      </c>
      <c r="F568" s="34" t="s">
        <v>871</v>
      </c>
      <c r="G568" s="35">
        <v>180440032760</v>
      </c>
      <c r="H568" s="34" t="s">
        <v>30</v>
      </c>
      <c r="I568" s="34" t="s">
        <v>56</v>
      </c>
      <c r="J568" s="34" t="s">
        <v>31</v>
      </c>
      <c r="K568" s="34" t="s">
        <v>2718</v>
      </c>
      <c r="L568" s="34">
        <f>VLOOKUP(U568,[1]Субсидирование!$R$2:$V$1153,5,0)</f>
        <v>12</v>
      </c>
      <c r="M568" s="11">
        <v>244000000</v>
      </c>
      <c r="N568" s="36">
        <v>43641</v>
      </c>
      <c r="O568" s="36">
        <v>43642</v>
      </c>
      <c r="P568" s="34" t="s">
        <v>28</v>
      </c>
      <c r="Q568" s="34" t="s">
        <v>35</v>
      </c>
      <c r="R568" s="9">
        <v>8.9499999999999996E-2</v>
      </c>
      <c r="S568" s="9">
        <v>0.14949999999999999</v>
      </c>
      <c r="T568" s="34" t="s">
        <v>148</v>
      </c>
      <c r="U568" s="37">
        <v>24509</v>
      </c>
    </row>
    <row r="569" spans="1:22" s="38" customFormat="1" ht="33" customHeight="1" x14ac:dyDescent="0.25">
      <c r="A569" s="34">
        <v>566</v>
      </c>
      <c r="B569" s="34">
        <v>2020</v>
      </c>
      <c r="C569" s="34" t="s">
        <v>870</v>
      </c>
      <c r="D569" s="34" t="s">
        <v>2680</v>
      </c>
      <c r="E569" s="34" t="s">
        <v>41</v>
      </c>
      <c r="F569" s="34" t="s">
        <v>871</v>
      </c>
      <c r="G569" s="35">
        <v>180440032760</v>
      </c>
      <c r="H569" s="34" t="s">
        <v>721</v>
      </c>
      <c r="I569" s="34" t="s">
        <v>56</v>
      </c>
      <c r="J569" s="34" t="s">
        <v>31</v>
      </c>
      <c r="K569" s="34" t="s">
        <v>2718</v>
      </c>
      <c r="L569" s="34">
        <f>VLOOKUP(U569,[1]Субсидирование!$R$2:$V$1153,5,0)</f>
        <v>36</v>
      </c>
      <c r="M569" s="11">
        <v>267879000</v>
      </c>
      <c r="N569" s="36">
        <v>43938</v>
      </c>
      <c r="O569" s="36">
        <v>43972</v>
      </c>
      <c r="P569" s="34" t="s">
        <v>28</v>
      </c>
      <c r="Q569" s="34" t="s">
        <v>2244</v>
      </c>
      <c r="R569" s="9">
        <v>0.09</v>
      </c>
      <c r="S569" s="9">
        <v>0.15</v>
      </c>
      <c r="T569" s="34" t="s">
        <v>872</v>
      </c>
      <c r="U569" s="37">
        <v>29675</v>
      </c>
    </row>
    <row r="570" spans="1:22" s="38" customFormat="1" ht="33" customHeight="1" x14ac:dyDescent="0.25">
      <c r="A570" s="34">
        <v>567</v>
      </c>
      <c r="B570" s="34">
        <v>2020</v>
      </c>
      <c r="C570" s="34" t="s">
        <v>870</v>
      </c>
      <c r="D570" s="34" t="s">
        <v>2680</v>
      </c>
      <c r="E570" s="34" t="s">
        <v>41</v>
      </c>
      <c r="F570" s="34" t="s">
        <v>871</v>
      </c>
      <c r="G570" s="35">
        <v>180440032760</v>
      </c>
      <c r="H570" s="34" t="s">
        <v>721</v>
      </c>
      <c r="I570" s="34" t="s">
        <v>56</v>
      </c>
      <c r="J570" s="34" t="s">
        <v>31</v>
      </c>
      <c r="K570" s="34" t="s">
        <v>2718</v>
      </c>
      <c r="L570" s="34">
        <f>VLOOKUP(U570,[1]Субсидирование!$R$2:$V$1153,5,0)</f>
        <v>36</v>
      </c>
      <c r="M570" s="11">
        <v>268000000</v>
      </c>
      <c r="N570" s="36">
        <v>43938</v>
      </c>
      <c r="O570" s="36">
        <v>43972</v>
      </c>
      <c r="P570" s="34" t="s">
        <v>28</v>
      </c>
      <c r="Q570" s="34" t="s">
        <v>2244</v>
      </c>
      <c r="R570" s="9">
        <v>0.09</v>
      </c>
      <c r="S570" s="9">
        <v>0.15</v>
      </c>
      <c r="T570" s="34" t="s">
        <v>873</v>
      </c>
      <c r="U570" s="37">
        <v>29677</v>
      </c>
    </row>
    <row r="571" spans="1:22" s="38" customFormat="1" ht="33" customHeight="1" x14ac:dyDescent="0.25">
      <c r="A571" s="34">
        <v>568</v>
      </c>
      <c r="B571" s="34">
        <v>2020</v>
      </c>
      <c r="C571" s="34" t="s">
        <v>832</v>
      </c>
      <c r="D571" s="34" t="s">
        <v>2680</v>
      </c>
      <c r="E571" s="34" t="s">
        <v>41</v>
      </c>
      <c r="F571" s="34" t="s">
        <v>1058</v>
      </c>
      <c r="G571" s="35">
        <v>180440002302</v>
      </c>
      <c r="H571" s="34" t="s">
        <v>1059</v>
      </c>
      <c r="I571" s="34" t="s">
        <v>56</v>
      </c>
      <c r="J571" s="34" t="s">
        <v>249</v>
      </c>
      <c r="K571" s="34" t="s">
        <v>2718</v>
      </c>
      <c r="L571" s="34">
        <f>VLOOKUP(U571,[1]Субсидирование!$R$2:$V$1153,5,0)</f>
        <v>60</v>
      </c>
      <c r="M571" s="11">
        <v>130000000</v>
      </c>
      <c r="N571" s="36">
        <v>44025</v>
      </c>
      <c r="O571" s="36">
        <v>44039</v>
      </c>
      <c r="P571" s="36" t="s">
        <v>28</v>
      </c>
      <c r="Q571" s="34" t="s">
        <v>93</v>
      </c>
      <c r="R571" s="9">
        <v>0.09</v>
      </c>
      <c r="S571" s="9">
        <v>0.15</v>
      </c>
      <c r="T571" s="34" t="s">
        <v>1060</v>
      </c>
      <c r="U571" s="37">
        <v>31547</v>
      </c>
    </row>
    <row r="572" spans="1:22" s="38" customFormat="1" ht="33" customHeight="1" x14ac:dyDescent="0.25">
      <c r="A572" s="34">
        <v>569</v>
      </c>
      <c r="B572" s="34">
        <v>2020</v>
      </c>
      <c r="C572" s="34" t="s">
        <v>832</v>
      </c>
      <c r="D572" s="34" t="s">
        <v>18</v>
      </c>
      <c r="E572" s="34" t="s">
        <v>41</v>
      </c>
      <c r="F572" s="34" t="s">
        <v>927</v>
      </c>
      <c r="G572" s="35">
        <v>180340020723</v>
      </c>
      <c r="H572" s="34" t="s">
        <v>928</v>
      </c>
      <c r="I572" s="34" t="s">
        <v>56</v>
      </c>
      <c r="J572" s="34" t="s">
        <v>144</v>
      </c>
      <c r="K572" s="34" t="s">
        <v>2718</v>
      </c>
      <c r="L572" s="34">
        <f>VLOOKUP(U572,[1]Субсидирование!$R$2:$V$1153,5,0)</f>
        <v>84</v>
      </c>
      <c r="M572" s="11">
        <v>218786000</v>
      </c>
      <c r="N572" s="36">
        <v>43963</v>
      </c>
      <c r="O572" s="36">
        <v>43980</v>
      </c>
      <c r="P572" s="36" t="s">
        <v>28</v>
      </c>
      <c r="Q572" s="34" t="s">
        <v>2244</v>
      </c>
      <c r="R572" s="9">
        <v>0.09</v>
      </c>
      <c r="S572" s="9">
        <v>0.15</v>
      </c>
      <c r="T572" s="34" t="s">
        <v>929</v>
      </c>
      <c r="U572" s="37">
        <v>29853</v>
      </c>
    </row>
    <row r="573" spans="1:22" s="38" customFormat="1" ht="33" customHeight="1" x14ac:dyDescent="0.25">
      <c r="A573" s="34">
        <v>570</v>
      </c>
      <c r="B573" s="34">
        <v>2019</v>
      </c>
      <c r="C573" s="34" t="s">
        <v>870</v>
      </c>
      <c r="D573" s="34" t="s">
        <v>213</v>
      </c>
      <c r="E573" s="34" t="s">
        <v>41</v>
      </c>
      <c r="F573" s="34" t="s">
        <v>316</v>
      </c>
      <c r="G573" s="35">
        <v>180240027806</v>
      </c>
      <c r="H573" s="34" t="s">
        <v>317</v>
      </c>
      <c r="I573" s="34" t="s">
        <v>3033</v>
      </c>
      <c r="J573" s="34" t="s">
        <v>318</v>
      </c>
      <c r="K573" s="34" t="s">
        <v>2718</v>
      </c>
      <c r="L573" s="34">
        <f>VLOOKUP(U573,[1]Субсидирование!$R$2:$V$1153,5,0)</f>
        <v>60</v>
      </c>
      <c r="M573" s="11">
        <v>140000000</v>
      </c>
      <c r="N573" s="36">
        <v>43731</v>
      </c>
      <c r="O573" s="36">
        <v>43738</v>
      </c>
      <c r="P573" s="34" t="s">
        <v>28</v>
      </c>
      <c r="Q573" s="34" t="s">
        <v>2244</v>
      </c>
      <c r="R573" s="9">
        <v>0.13500000000000001</v>
      </c>
      <c r="S573" s="9">
        <v>0.06</v>
      </c>
      <c r="T573" s="34" t="s">
        <v>319</v>
      </c>
      <c r="U573" s="37">
        <v>26164</v>
      </c>
    </row>
    <row r="574" spans="1:22" s="38" customFormat="1" ht="33" customHeight="1" x14ac:dyDescent="0.25">
      <c r="A574" s="34">
        <v>571</v>
      </c>
      <c r="B574" s="34">
        <v>2019</v>
      </c>
      <c r="C574" s="34" t="s">
        <v>870</v>
      </c>
      <c r="D574" s="34" t="s">
        <v>213</v>
      </c>
      <c r="E574" s="34" t="s">
        <v>41</v>
      </c>
      <c r="F574" s="34" t="s">
        <v>316</v>
      </c>
      <c r="G574" s="35">
        <v>180240027806</v>
      </c>
      <c r="H574" s="34" t="s">
        <v>317</v>
      </c>
      <c r="I574" s="34" t="s">
        <v>3033</v>
      </c>
      <c r="J574" s="34" t="s">
        <v>318</v>
      </c>
      <c r="K574" s="34" t="s">
        <v>2718</v>
      </c>
      <c r="L574" s="34">
        <f>VLOOKUP(U574,[1]Субсидирование!$R$2:$V$1153,5,0)</f>
        <v>60</v>
      </c>
      <c r="M574" s="11">
        <v>40000000</v>
      </c>
      <c r="N574" s="36">
        <v>43732</v>
      </c>
      <c r="O574" s="36">
        <v>43738</v>
      </c>
      <c r="P574" s="34" t="s">
        <v>28</v>
      </c>
      <c r="Q574" s="34" t="s">
        <v>2244</v>
      </c>
      <c r="R574" s="9">
        <v>0.13500000000000001</v>
      </c>
      <c r="S574" s="9">
        <v>0.06</v>
      </c>
      <c r="T574" s="34" t="s">
        <v>319</v>
      </c>
      <c r="U574" s="37">
        <v>26165</v>
      </c>
    </row>
    <row r="575" spans="1:22" s="38" customFormat="1" ht="33" customHeight="1" x14ac:dyDescent="0.25">
      <c r="A575" s="34">
        <v>572</v>
      </c>
      <c r="B575" s="34">
        <v>2020</v>
      </c>
      <c r="C575" s="34" t="s">
        <v>870</v>
      </c>
      <c r="D575" s="34" t="s">
        <v>2680</v>
      </c>
      <c r="E575" s="34" t="s">
        <v>42</v>
      </c>
      <c r="F575" s="34" t="s">
        <v>1454</v>
      </c>
      <c r="G575" s="35">
        <v>180240019726</v>
      </c>
      <c r="H575" s="34" t="s">
        <v>1455</v>
      </c>
      <c r="I575" s="34" t="s">
        <v>56</v>
      </c>
      <c r="J575" s="34" t="s">
        <v>645</v>
      </c>
      <c r="K575" s="34" t="s">
        <v>1405</v>
      </c>
      <c r="L575" s="34">
        <f>VLOOKUP(U575,[1]Субсидирование!$R$2:$V$1153,5,0)</f>
        <v>36</v>
      </c>
      <c r="M575" s="11">
        <v>640000000</v>
      </c>
      <c r="N575" s="36">
        <v>44144</v>
      </c>
      <c r="O575" s="36">
        <v>44168</v>
      </c>
      <c r="P575" s="36" t="s">
        <v>28</v>
      </c>
      <c r="Q575" s="34" t="s">
        <v>58</v>
      </c>
      <c r="R575" s="9">
        <v>8.9499999999999996E-2</v>
      </c>
      <c r="S575" s="9">
        <v>0.14949999999999999</v>
      </c>
      <c r="T575" s="34" t="s">
        <v>1456</v>
      </c>
      <c r="U575" s="37">
        <v>35560</v>
      </c>
    </row>
    <row r="576" spans="1:22" s="38" customFormat="1" ht="33" customHeight="1" x14ac:dyDescent="0.25">
      <c r="A576" s="34">
        <v>573</v>
      </c>
      <c r="B576" s="34">
        <v>2020</v>
      </c>
      <c r="C576" s="34" t="s">
        <v>870</v>
      </c>
      <c r="D576" s="34" t="s">
        <v>2680</v>
      </c>
      <c r="E576" s="34" t="s">
        <v>42</v>
      </c>
      <c r="F576" s="34" t="s">
        <v>1454</v>
      </c>
      <c r="G576" s="35">
        <v>180240019726</v>
      </c>
      <c r="H576" s="34" t="s">
        <v>1455</v>
      </c>
      <c r="I576" s="34" t="s">
        <v>56</v>
      </c>
      <c r="J576" s="34" t="s">
        <v>645</v>
      </c>
      <c r="K576" s="34" t="s">
        <v>1405</v>
      </c>
      <c r="L576" s="34">
        <f>VLOOKUP(U576,[1]Субсидирование!$R$2:$V$1153,5,0)</f>
        <v>36</v>
      </c>
      <c r="M576" s="11">
        <v>339000000</v>
      </c>
      <c r="N576" s="36">
        <v>44144</v>
      </c>
      <c r="O576" s="36">
        <v>44178</v>
      </c>
      <c r="P576" s="36" t="s">
        <v>28</v>
      </c>
      <c r="Q576" s="34" t="s">
        <v>58</v>
      </c>
      <c r="R576" s="9">
        <v>8.9499999999999996E-2</v>
      </c>
      <c r="S576" s="9">
        <v>0.14949999999999999</v>
      </c>
      <c r="T576" s="34" t="s">
        <v>1457</v>
      </c>
      <c r="U576" s="37">
        <v>35561</v>
      </c>
    </row>
    <row r="577" spans="1:21" s="38" customFormat="1" ht="33" customHeight="1" x14ac:dyDescent="0.25">
      <c r="A577" s="34">
        <v>574</v>
      </c>
      <c r="B577" s="34">
        <v>2019</v>
      </c>
      <c r="C577" s="34" t="s">
        <v>968</v>
      </c>
      <c r="D577" s="34" t="s">
        <v>2614</v>
      </c>
      <c r="E577" s="34" t="s">
        <v>41</v>
      </c>
      <c r="F577" s="34" t="s">
        <v>542</v>
      </c>
      <c r="G577" s="35">
        <v>180240012075</v>
      </c>
      <c r="H577" s="34" t="s">
        <v>543</v>
      </c>
      <c r="I577" s="34" t="s">
        <v>115</v>
      </c>
      <c r="J577" s="34" t="s">
        <v>330</v>
      </c>
      <c r="K577" s="34" t="s">
        <v>2718</v>
      </c>
      <c r="L577" s="34">
        <f>VLOOKUP(U577,[1]Субсидирование!$R$2:$V$1153,5,0)</f>
        <v>60</v>
      </c>
      <c r="M577" s="11">
        <v>30000000</v>
      </c>
      <c r="N577" s="36">
        <v>43817</v>
      </c>
      <c r="O577" s="36">
        <v>43823</v>
      </c>
      <c r="P577" s="34" t="s">
        <v>28</v>
      </c>
      <c r="Q577" s="34" t="s">
        <v>2244</v>
      </c>
      <c r="R577" s="9">
        <v>0.09</v>
      </c>
      <c r="S577" s="9">
        <v>0.15</v>
      </c>
      <c r="T577" s="34" t="s">
        <v>95</v>
      </c>
      <c r="U577" s="37">
        <v>27535</v>
      </c>
    </row>
    <row r="578" spans="1:21" s="38" customFormat="1" ht="33" customHeight="1" x14ac:dyDescent="0.25">
      <c r="A578" s="34">
        <v>575</v>
      </c>
      <c r="B578" s="34">
        <v>2020</v>
      </c>
      <c r="C578" s="34" t="s">
        <v>972</v>
      </c>
      <c r="D578" s="79" t="s">
        <v>3021</v>
      </c>
      <c r="E578" s="34" t="s">
        <v>42</v>
      </c>
      <c r="F578" s="34" t="s">
        <v>1092</v>
      </c>
      <c r="G578" s="35">
        <v>180240011909</v>
      </c>
      <c r="H578" s="34" t="s">
        <v>1093</v>
      </c>
      <c r="I578" s="34" t="s">
        <v>56</v>
      </c>
      <c r="J578" s="34" t="s">
        <v>85</v>
      </c>
      <c r="K578" s="34" t="s">
        <v>2718</v>
      </c>
      <c r="L578" s="34">
        <f>VLOOKUP(U578,[1]Субсидирование!$R$2:$V$1153,5,0)</f>
        <v>60</v>
      </c>
      <c r="M578" s="11">
        <v>160000000</v>
      </c>
      <c r="N578" s="36">
        <v>43986</v>
      </c>
      <c r="O578" s="36">
        <v>44012</v>
      </c>
      <c r="P578" s="36" t="s">
        <v>28</v>
      </c>
      <c r="Q578" s="34" t="s">
        <v>93</v>
      </c>
      <c r="R578" s="9">
        <v>0.09</v>
      </c>
      <c r="S578" s="9">
        <v>0.15</v>
      </c>
      <c r="T578" s="34"/>
      <c r="U578" s="37">
        <v>30537</v>
      </c>
    </row>
    <row r="579" spans="1:21" s="38" customFormat="1" ht="33" customHeight="1" x14ac:dyDescent="0.25">
      <c r="A579" s="34">
        <v>576</v>
      </c>
      <c r="B579" s="34">
        <v>2021</v>
      </c>
      <c r="C579" s="34" t="s">
        <v>2692</v>
      </c>
      <c r="D579" s="79" t="s">
        <v>3021</v>
      </c>
      <c r="E579" s="34" t="s">
        <v>41</v>
      </c>
      <c r="F579" s="34" t="s">
        <v>1812</v>
      </c>
      <c r="G579" s="35">
        <v>180140028935</v>
      </c>
      <c r="H579" s="34" t="s">
        <v>1813</v>
      </c>
      <c r="I579" s="34" t="s">
        <v>115</v>
      </c>
      <c r="J579" s="34" t="s">
        <v>287</v>
      </c>
      <c r="K579" s="34" t="s">
        <v>2718</v>
      </c>
      <c r="L579" s="34">
        <f>VLOOKUP(U579,[1]Субсидирование!$R$2:$V$1153,5,0)</f>
        <v>120</v>
      </c>
      <c r="M579" s="11">
        <v>3888000000</v>
      </c>
      <c r="N579" s="36">
        <v>44236</v>
      </c>
      <c r="O579" s="36">
        <v>44295</v>
      </c>
      <c r="P579" s="36" t="s">
        <v>28</v>
      </c>
      <c r="Q579" s="36" t="s">
        <v>93</v>
      </c>
      <c r="R579" s="44">
        <v>0.09</v>
      </c>
      <c r="S579" s="44">
        <v>0.15</v>
      </c>
      <c r="T579" s="44" t="s">
        <v>1814</v>
      </c>
      <c r="U579" s="37">
        <v>38066</v>
      </c>
    </row>
    <row r="580" spans="1:21" s="38" customFormat="1" ht="33" customHeight="1" x14ac:dyDescent="0.25">
      <c r="A580" s="34">
        <v>577</v>
      </c>
      <c r="B580" s="34">
        <v>2021</v>
      </c>
      <c r="C580" s="34" t="s">
        <v>2692</v>
      </c>
      <c r="D580" s="79" t="s">
        <v>3021</v>
      </c>
      <c r="E580" s="34" t="s">
        <v>41</v>
      </c>
      <c r="F580" s="34" t="s">
        <v>2047</v>
      </c>
      <c r="G580" s="35">
        <v>171240027609</v>
      </c>
      <c r="H580" s="34" t="s">
        <v>2048</v>
      </c>
      <c r="I580" s="34" t="s">
        <v>115</v>
      </c>
      <c r="J580" s="34" t="s">
        <v>326</v>
      </c>
      <c r="K580" s="34" t="s">
        <v>2718</v>
      </c>
      <c r="L580" s="34">
        <f>VLOOKUP(U580,[1]Субсидирование!$R$2:$V$1153,5,0)</f>
        <v>84</v>
      </c>
      <c r="M580" s="11">
        <v>2000000000</v>
      </c>
      <c r="N580" s="36">
        <v>44433</v>
      </c>
      <c r="O580" s="36">
        <v>44445</v>
      </c>
      <c r="P580" s="36" t="s">
        <v>28</v>
      </c>
      <c r="Q580" s="34" t="s">
        <v>93</v>
      </c>
      <c r="R580" s="9">
        <v>0.08</v>
      </c>
      <c r="S580" s="9">
        <v>0.14000000000000001</v>
      </c>
      <c r="T580" s="34" t="s">
        <v>2049</v>
      </c>
      <c r="U580" s="37">
        <v>43509</v>
      </c>
    </row>
    <row r="581" spans="1:21" s="38" customFormat="1" ht="33" customHeight="1" x14ac:dyDescent="0.25">
      <c r="A581" s="34">
        <v>578</v>
      </c>
      <c r="B581" s="34">
        <v>2021</v>
      </c>
      <c r="C581" s="34" t="s">
        <v>855</v>
      </c>
      <c r="D581" s="79" t="s">
        <v>3021</v>
      </c>
      <c r="E581" s="34" t="s">
        <v>42</v>
      </c>
      <c r="F581" s="34" t="s">
        <v>2289</v>
      </c>
      <c r="G581" s="35">
        <v>171240018898</v>
      </c>
      <c r="H581" s="34" t="s">
        <v>2290</v>
      </c>
      <c r="I581" s="34" t="s">
        <v>56</v>
      </c>
      <c r="J581" s="34" t="s">
        <v>2103</v>
      </c>
      <c r="K581" s="34" t="s">
        <v>2718</v>
      </c>
      <c r="L581" s="34">
        <f>VLOOKUP(U581,[1]Субсидирование!$R$2:$V$1153,5,0)</f>
        <v>60</v>
      </c>
      <c r="M581" s="11">
        <v>21000000</v>
      </c>
      <c r="N581" s="36">
        <v>44455</v>
      </c>
      <c r="O581" s="36">
        <v>44503</v>
      </c>
      <c r="P581" s="9" t="s">
        <v>28</v>
      </c>
      <c r="Q581" s="34" t="s">
        <v>2244</v>
      </c>
      <c r="R581" s="43">
        <v>0.09</v>
      </c>
      <c r="S581" s="9">
        <v>0.14000000000000001</v>
      </c>
      <c r="T581" s="34" t="s">
        <v>632</v>
      </c>
      <c r="U581" s="37">
        <v>44261</v>
      </c>
    </row>
    <row r="582" spans="1:21" s="38" customFormat="1" ht="33" customHeight="1" x14ac:dyDescent="0.25">
      <c r="A582" s="34">
        <v>579</v>
      </c>
      <c r="B582" s="34">
        <v>2019</v>
      </c>
      <c r="C582" s="34" t="s">
        <v>968</v>
      </c>
      <c r="D582" s="34" t="s">
        <v>2614</v>
      </c>
      <c r="E582" s="34" t="s">
        <v>41</v>
      </c>
      <c r="F582" s="34" t="s">
        <v>113</v>
      </c>
      <c r="G582" s="35">
        <v>171040040301</v>
      </c>
      <c r="H582" s="34" t="s">
        <v>114</v>
      </c>
      <c r="I582" s="34" t="s">
        <v>115</v>
      </c>
      <c r="J582" s="34" t="s">
        <v>116</v>
      </c>
      <c r="K582" s="34" t="s">
        <v>2718</v>
      </c>
      <c r="L582" s="34">
        <f>VLOOKUP(U582,[1]Субсидирование!$R$2:$V$1153,5,0)</f>
        <v>60</v>
      </c>
      <c r="M582" s="11">
        <v>18000000</v>
      </c>
      <c r="N582" s="36">
        <v>43620</v>
      </c>
      <c r="O582" s="36">
        <v>43629</v>
      </c>
      <c r="P582" s="34" t="s">
        <v>28</v>
      </c>
      <c r="Q582" s="34" t="s">
        <v>2244</v>
      </c>
      <c r="R582" s="9">
        <v>7.0000000000000007E-2</v>
      </c>
      <c r="S582" s="9">
        <v>0.15</v>
      </c>
      <c r="T582" s="34" t="s">
        <v>117</v>
      </c>
      <c r="U582" s="37">
        <v>24068</v>
      </c>
    </row>
    <row r="583" spans="1:21" s="38" customFormat="1" ht="33" customHeight="1" x14ac:dyDescent="0.25">
      <c r="A583" s="34">
        <v>580</v>
      </c>
      <c r="B583" s="34">
        <v>2019</v>
      </c>
      <c r="C583" s="41" t="s">
        <v>855</v>
      </c>
      <c r="D583" s="34" t="s">
        <v>2631</v>
      </c>
      <c r="E583" s="34" t="s">
        <v>41</v>
      </c>
      <c r="F583" s="34" t="s">
        <v>168</v>
      </c>
      <c r="G583" s="35">
        <v>171040039060</v>
      </c>
      <c r="H583" s="34" t="s">
        <v>169</v>
      </c>
      <c r="I583" s="34" t="s">
        <v>56</v>
      </c>
      <c r="J583" s="34" t="s">
        <v>79</v>
      </c>
      <c r="K583" s="34" t="s">
        <v>2718</v>
      </c>
      <c r="L583" s="34">
        <f>VLOOKUP(U583,[1]Субсидирование!$R$2:$V$1153,5,0)</f>
        <v>60</v>
      </c>
      <c r="M583" s="11">
        <v>200000000</v>
      </c>
      <c r="N583" s="36">
        <v>43664</v>
      </c>
      <c r="O583" s="36">
        <v>43677</v>
      </c>
      <c r="P583" s="34" t="s">
        <v>28</v>
      </c>
      <c r="Q583" s="34" t="s">
        <v>35</v>
      </c>
      <c r="R583" s="9">
        <v>8.9499999999999996E-2</v>
      </c>
      <c r="S583" s="9">
        <v>0.14949999999999999</v>
      </c>
      <c r="T583" s="34" t="s">
        <v>139</v>
      </c>
      <c r="U583" s="37">
        <v>24830</v>
      </c>
    </row>
    <row r="584" spans="1:21" s="38" customFormat="1" ht="33" customHeight="1" x14ac:dyDescent="0.25">
      <c r="A584" s="34">
        <v>581</v>
      </c>
      <c r="B584" s="34">
        <v>2021</v>
      </c>
      <c r="C584" s="41" t="s">
        <v>970</v>
      </c>
      <c r="D584" s="34" t="s">
        <v>59</v>
      </c>
      <c r="E584" s="34" t="s">
        <v>41</v>
      </c>
      <c r="F584" s="34" t="s">
        <v>1684</v>
      </c>
      <c r="G584" s="35">
        <v>171040025121</v>
      </c>
      <c r="H584" s="34" t="s">
        <v>1685</v>
      </c>
      <c r="I584" s="41" t="s">
        <v>56</v>
      </c>
      <c r="J584" s="34" t="s">
        <v>986</v>
      </c>
      <c r="K584" s="34" t="s">
        <v>1405</v>
      </c>
      <c r="L584" s="34">
        <f>VLOOKUP(U584,[1]Субсидирование!$R$2:$V$1153,5,0)</f>
        <v>36</v>
      </c>
      <c r="M584" s="11">
        <v>30000000</v>
      </c>
      <c r="N584" s="36">
        <v>44273</v>
      </c>
      <c r="O584" s="36">
        <v>44284</v>
      </c>
      <c r="P584" s="36" t="s">
        <v>28</v>
      </c>
      <c r="Q584" s="34" t="s">
        <v>2244</v>
      </c>
      <c r="R584" s="44">
        <v>0.09</v>
      </c>
      <c r="S584" s="44">
        <v>0.15</v>
      </c>
      <c r="T584" s="44" t="s">
        <v>1687</v>
      </c>
      <c r="U584" s="37">
        <v>39310</v>
      </c>
    </row>
    <row r="585" spans="1:21" s="38" customFormat="1" ht="33" customHeight="1" x14ac:dyDescent="0.25">
      <c r="A585" s="34">
        <v>582</v>
      </c>
      <c r="B585" s="34">
        <v>2021</v>
      </c>
      <c r="C585" s="41" t="s">
        <v>970</v>
      </c>
      <c r="D585" s="34" t="s">
        <v>59</v>
      </c>
      <c r="E585" s="34" t="s">
        <v>41</v>
      </c>
      <c r="F585" s="34" t="s">
        <v>1684</v>
      </c>
      <c r="G585" s="35">
        <v>171040025121</v>
      </c>
      <c r="H585" s="34" t="s">
        <v>1685</v>
      </c>
      <c r="I585" s="41" t="s">
        <v>56</v>
      </c>
      <c r="J585" s="34" t="s">
        <v>986</v>
      </c>
      <c r="K585" s="34" t="s">
        <v>2718</v>
      </c>
      <c r="L585" s="34">
        <f>VLOOKUP(U585,[1]Субсидирование!$R$2:$V$1153,5,0)</f>
        <v>60</v>
      </c>
      <c r="M585" s="11">
        <v>181800000</v>
      </c>
      <c r="N585" s="36">
        <v>44273</v>
      </c>
      <c r="O585" s="36">
        <v>44449</v>
      </c>
      <c r="P585" s="36" t="s">
        <v>28</v>
      </c>
      <c r="Q585" s="34" t="s">
        <v>2244</v>
      </c>
      <c r="R585" s="44">
        <v>0.09</v>
      </c>
      <c r="S585" s="44">
        <v>0.15</v>
      </c>
      <c r="T585" s="44" t="s">
        <v>1686</v>
      </c>
      <c r="U585" s="37">
        <v>39311</v>
      </c>
    </row>
    <row r="586" spans="1:21" s="38" customFormat="1" ht="33" customHeight="1" x14ac:dyDescent="0.25">
      <c r="A586" s="34">
        <v>583</v>
      </c>
      <c r="B586" s="34">
        <v>2020</v>
      </c>
      <c r="C586" s="34" t="s">
        <v>969</v>
      </c>
      <c r="D586" s="34" t="s">
        <v>2680</v>
      </c>
      <c r="E586" s="34" t="s">
        <v>41</v>
      </c>
      <c r="F586" s="34" t="s">
        <v>549</v>
      </c>
      <c r="G586" s="35">
        <v>171040013057</v>
      </c>
      <c r="H586" s="34" t="s">
        <v>550</v>
      </c>
      <c r="I586" s="34" t="s">
        <v>3033</v>
      </c>
      <c r="J586" s="34" t="s">
        <v>480</v>
      </c>
      <c r="K586" s="34" t="s">
        <v>2718</v>
      </c>
      <c r="L586" s="34">
        <f>VLOOKUP(U586,[1]Субсидирование!$R$2:$V$1153,5,0)</f>
        <v>60</v>
      </c>
      <c r="M586" s="11">
        <v>37500000</v>
      </c>
      <c r="N586" s="36">
        <v>43818</v>
      </c>
      <c r="O586" s="36">
        <v>43865</v>
      </c>
      <c r="P586" s="34" t="s">
        <v>28</v>
      </c>
      <c r="Q586" s="34" t="s">
        <v>35</v>
      </c>
      <c r="R586" s="9">
        <v>8.9499999999999996E-2</v>
      </c>
      <c r="S586" s="9">
        <v>0.14949999999999999</v>
      </c>
      <c r="T586" s="34" t="s">
        <v>95</v>
      </c>
      <c r="U586" s="37">
        <v>27653</v>
      </c>
    </row>
    <row r="587" spans="1:21" s="38" customFormat="1" ht="33" customHeight="1" x14ac:dyDescent="0.25">
      <c r="A587" s="34">
        <v>584</v>
      </c>
      <c r="B587" s="34">
        <v>2021</v>
      </c>
      <c r="C587" s="34" t="s">
        <v>854</v>
      </c>
      <c r="D587" s="34" t="s">
        <v>2631</v>
      </c>
      <c r="E587" s="34" t="s">
        <v>41</v>
      </c>
      <c r="F587" s="34" t="s">
        <v>2032</v>
      </c>
      <c r="G587" s="35">
        <v>171040006034</v>
      </c>
      <c r="H587" s="34" t="s">
        <v>2033</v>
      </c>
      <c r="I587" s="34" t="s">
        <v>115</v>
      </c>
      <c r="J587" s="34" t="s">
        <v>116</v>
      </c>
      <c r="K587" s="34" t="s">
        <v>2718</v>
      </c>
      <c r="L587" s="34">
        <f>VLOOKUP(U587,[1]Субсидирование!$R$2:$V$1153,5,0)</f>
        <v>60</v>
      </c>
      <c r="M587" s="11">
        <v>80000000</v>
      </c>
      <c r="N587" s="36">
        <v>44421</v>
      </c>
      <c r="O587" s="36">
        <v>44442</v>
      </c>
      <c r="P587" s="36" t="s">
        <v>28</v>
      </c>
      <c r="Q587" s="34" t="s">
        <v>2244</v>
      </c>
      <c r="R587" s="39">
        <v>8.9499999999999996E-2</v>
      </c>
      <c r="S587" s="45">
        <v>0.14949999999999999</v>
      </c>
      <c r="T587" s="44" t="s">
        <v>2034</v>
      </c>
      <c r="U587" s="37">
        <v>42908</v>
      </c>
    </row>
    <row r="588" spans="1:21" s="38" customFormat="1" ht="33" customHeight="1" x14ac:dyDescent="0.25">
      <c r="A588" s="34">
        <v>585</v>
      </c>
      <c r="B588" s="34">
        <v>2021</v>
      </c>
      <c r="C588" s="34" t="s">
        <v>855</v>
      </c>
      <c r="D588" s="79" t="s">
        <v>3021</v>
      </c>
      <c r="E588" s="34" t="s">
        <v>42</v>
      </c>
      <c r="F588" s="34" t="s">
        <v>2146</v>
      </c>
      <c r="G588" s="35">
        <v>170940016478</v>
      </c>
      <c r="H588" s="34" t="s">
        <v>2147</v>
      </c>
      <c r="I588" s="34" t="s">
        <v>56</v>
      </c>
      <c r="J588" s="34" t="s">
        <v>1015</v>
      </c>
      <c r="K588" s="34" t="s">
        <v>1405</v>
      </c>
      <c r="L588" s="34">
        <f>VLOOKUP(U588,[1]Субсидирование!$R$2:$V$1153,5,0)</f>
        <v>36</v>
      </c>
      <c r="M588" s="11">
        <v>500000000</v>
      </c>
      <c r="N588" s="36">
        <v>44455</v>
      </c>
      <c r="O588" s="36">
        <v>44519</v>
      </c>
      <c r="P588" s="9" t="s">
        <v>28</v>
      </c>
      <c r="Q588" s="34" t="s">
        <v>58</v>
      </c>
      <c r="R588" s="34">
        <v>9.25</v>
      </c>
      <c r="S588" s="9">
        <v>0.14000000000000001</v>
      </c>
      <c r="T588" s="34" t="s">
        <v>2148</v>
      </c>
      <c r="U588" s="37">
        <v>44222</v>
      </c>
    </row>
    <row r="589" spans="1:21" s="38" customFormat="1" ht="33" customHeight="1" x14ac:dyDescent="0.25">
      <c r="A589" s="34">
        <v>586</v>
      </c>
      <c r="B589" s="34">
        <v>2020</v>
      </c>
      <c r="C589" s="34" t="s">
        <v>959</v>
      </c>
      <c r="D589" s="34" t="s">
        <v>2631</v>
      </c>
      <c r="E589" s="34" t="s">
        <v>41</v>
      </c>
      <c r="F589" s="34" t="s">
        <v>1105</v>
      </c>
      <c r="G589" s="35">
        <v>170940001579</v>
      </c>
      <c r="H589" s="34" t="s">
        <v>1106</v>
      </c>
      <c r="I589" s="34" t="s">
        <v>56</v>
      </c>
      <c r="J589" s="34" t="s">
        <v>258</v>
      </c>
      <c r="K589" s="34" t="s">
        <v>2718</v>
      </c>
      <c r="L589" s="34">
        <f>VLOOKUP(U589,[1]Субсидирование!$R$2:$V$1153,5,0)</f>
        <v>60</v>
      </c>
      <c r="M589" s="11">
        <v>16000000</v>
      </c>
      <c r="N589" s="36">
        <v>44032</v>
      </c>
      <c r="O589" s="36">
        <v>44081</v>
      </c>
      <c r="P589" s="34" t="s">
        <v>28</v>
      </c>
      <c r="Q589" s="34" t="s">
        <v>93</v>
      </c>
      <c r="R589" s="9">
        <v>8.9499999999999996E-2</v>
      </c>
      <c r="S589" s="9">
        <v>0.14949999999999999</v>
      </c>
      <c r="T589" s="34" t="s">
        <v>1107</v>
      </c>
      <c r="U589" s="37">
        <v>31736</v>
      </c>
    </row>
    <row r="590" spans="1:21" s="38" customFormat="1" ht="33" customHeight="1" x14ac:dyDescent="0.25">
      <c r="A590" s="34">
        <v>587</v>
      </c>
      <c r="B590" s="34">
        <v>2020</v>
      </c>
      <c r="C590" s="34" t="s">
        <v>2692</v>
      </c>
      <c r="D590" s="34" t="s">
        <v>213</v>
      </c>
      <c r="E590" s="34" t="s">
        <v>41</v>
      </c>
      <c r="F590" s="34" t="s">
        <v>731</v>
      </c>
      <c r="G590" s="35">
        <v>170840027519</v>
      </c>
      <c r="H590" s="34" t="s">
        <v>732</v>
      </c>
      <c r="I590" s="34" t="s">
        <v>3033</v>
      </c>
      <c r="J590" s="34" t="s">
        <v>429</v>
      </c>
      <c r="K590" s="34" t="s">
        <v>2718</v>
      </c>
      <c r="L590" s="34">
        <f>VLOOKUP(U590,[1]Субсидирование!$R$2:$V$1153,5,0)</f>
        <v>84</v>
      </c>
      <c r="M590" s="11">
        <v>400000000</v>
      </c>
      <c r="N590" s="36">
        <v>43888</v>
      </c>
      <c r="O590" s="36">
        <v>43920</v>
      </c>
      <c r="P590" s="36" t="s">
        <v>28</v>
      </c>
      <c r="Q590" s="34" t="s">
        <v>58</v>
      </c>
      <c r="R590" s="9">
        <v>0.09</v>
      </c>
      <c r="S590" s="9">
        <v>0.15</v>
      </c>
      <c r="T590" s="39" t="s">
        <v>733</v>
      </c>
      <c r="U590" s="37">
        <v>28186</v>
      </c>
    </row>
    <row r="591" spans="1:21" s="38" customFormat="1" ht="33" customHeight="1" x14ac:dyDescent="0.25">
      <c r="A591" s="34">
        <v>588</v>
      </c>
      <c r="B591" s="34">
        <v>2021</v>
      </c>
      <c r="C591" s="34" t="s">
        <v>2692</v>
      </c>
      <c r="D591" s="34" t="s">
        <v>213</v>
      </c>
      <c r="E591" s="34" t="s">
        <v>41</v>
      </c>
      <c r="F591" s="34" t="s">
        <v>731</v>
      </c>
      <c r="G591" s="35">
        <v>170840027519</v>
      </c>
      <c r="H591" s="34" t="s">
        <v>1624</v>
      </c>
      <c r="I591" s="34" t="s">
        <v>3033</v>
      </c>
      <c r="J591" s="34" t="s">
        <v>1571</v>
      </c>
      <c r="K591" s="34" t="s">
        <v>2718</v>
      </c>
      <c r="L591" s="34">
        <v>82</v>
      </c>
      <c r="M591" s="11">
        <v>300000000</v>
      </c>
      <c r="N591" s="36">
        <v>44232</v>
      </c>
      <c r="O591" s="36">
        <v>44377</v>
      </c>
      <c r="P591" s="36" t="s">
        <v>28</v>
      </c>
      <c r="Q591" s="36" t="s">
        <v>58</v>
      </c>
      <c r="R591" s="44">
        <v>0.09</v>
      </c>
      <c r="S591" s="44">
        <v>0.15</v>
      </c>
      <c r="T591" s="44" t="s">
        <v>1625</v>
      </c>
      <c r="U591" s="37">
        <v>40492</v>
      </c>
    </row>
    <row r="592" spans="1:21" s="38" customFormat="1" ht="33" customHeight="1" x14ac:dyDescent="0.25">
      <c r="A592" s="34">
        <v>589</v>
      </c>
      <c r="B592" s="34">
        <v>2022</v>
      </c>
      <c r="C592" s="34" t="s">
        <v>855</v>
      </c>
      <c r="D592" s="34" t="s">
        <v>2614</v>
      </c>
      <c r="E592" s="34" t="s">
        <v>41</v>
      </c>
      <c r="F592" s="34" t="s">
        <v>2612</v>
      </c>
      <c r="G592" s="35">
        <v>170840025394</v>
      </c>
      <c r="H592" s="34" t="s">
        <v>2613</v>
      </c>
      <c r="I592" s="34" t="s">
        <v>2745</v>
      </c>
      <c r="J592" s="34" t="s">
        <v>1747</v>
      </c>
      <c r="K592" s="34" t="s">
        <v>2718</v>
      </c>
      <c r="L592" s="34">
        <f>VLOOKUP(U592,[1]Субсидирование!$R$2:$V$1153,5,0)</f>
        <v>60</v>
      </c>
      <c r="M592" s="11">
        <v>760000000</v>
      </c>
      <c r="N592" s="36">
        <v>44771</v>
      </c>
      <c r="O592" s="36">
        <v>44799</v>
      </c>
      <c r="P592" s="34" t="s">
        <v>28</v>
      </c>
      <c r="Q592" s="34" t="s">
        <v>93</v>
      </c>
      <c r="R592" s="9">
        <v>0.12</v>
      </c>
      <c r="S592" s="9">
        <v>0.19</v>
      </c>
      <c r="T592" s="34" t="s">
        <v>2615</v>
      </c>
      <c r="U592" s="37">
        <v>52486</v>
      </c>
    </row>
    <row r="593" spans="1:22" s="38" customFormat="1" ht="33" customHeight="1" x14ac:dyDescent="0.25">
      <c r="A593" s="34">
        <v>590</v>
      </c>
      <c r="B593" s="34">
        <v>2021</v>
      </c>
      <c r="C593" s="34" t="s">
        <v>855</v>
      </c>
      <c r="D593" s="34" t="s">
        <v>2631</v>
      </c>
      <c r="E593" s="34" t="s">
        <v>41</v>
      </c>
      <c r="F593" s="34" t="s">
        <v>2084</v>
      </c>
      <c r="G593" s="35">
        <v>170740030555</v>
      </c>
      <c r="H593" s="35" t="s">
        <v>1342</v>
      </c>
      <c r="I593" s="34" t="s">
        <v>3033</v>
      </c>
      <c r="J593" s="34" t="s">
        <v>385</v>
      </c>
      <c r="K593" s="34" t="s">
        <v>2718</v>
      </c>
      <c r="L593" s="34">
        <f>VLOOKUP(U593,[1]Субсидирование!$R$2:$V$1153,5,0)</f>
        <v>60</v>
      </c>
      <c r="M593" s="11">
        <v>12000000</v>
      </c>
      <c r="N593" s="10">
        <v>44440</v>
      </c>
      <c r="O593" s="36">
        <v>44462</v>
      </c>
      <c r="P593" s="9" t="s">
        <v>28</v>
      </c>
      <c r="Q593" s="34" t="s">
        <v>58</v>
      </c>
      <c r="R593" s="9">
        <v>0.09</v>
      </c>
      <c r="S593" s="9">
        <v>0.15</v>
      </c>
      <c r="T593" s="9" t="s">
        <v>632</v>
      </c>
      <c r="U593" s="37">
        <v>43719</v>
      </c>
    </row>
    <row r="594" spans="1:22" s="38" customFormat="1" ht="33" customHeight="1" x14ac:dyDescent="0.25">
      <c r="A594" s="34">
        <v>591</v>
      </c>
      <c r="B594" s="34">
        <v>2019</v>
      </c>
      <c r="C594" s="34" t="s">
        <v>2692</v>
      </c>
      <c r="D594" s="34" t="s">
        <v>2631</v>
      </c>
      <c r="E594" s="34" t="s">
        <v>41</v>
      </c>
      <c r="F594" s="34" t="s">
        <v>1338</v>
      </c>
      <c r="G594" s="35">
        <v>170740016341</v>
      </c>
      <c r="H594" s="34" t="s">
        <v>257</v>
      </c>
      <c r="I594" s="34" t="s">
        <v>56</v>
      </c>
      <c r="J594" s="34" t="s">
        <v>258</v>
      </c>
      <c r="K594" s="34" t="s">
        <v>2718</v>
      </c>
      <c r="L594" s="34">
        <v>60</v>
      </c>
      <c r="M594" s="11">
        <v>6227364000</v>
      </c>
      <c r="N594" s="36">
        <v>43704</v>
      </c>
      <c r="O594" s="36">
        <v>43713</v>
      </c>
      <c r="P594" s="34" t="s">
        <v>28</v>
      </c>
      <c r="Q594" s="34" t="s">
        <v>2244</v>
      </c>
      <c r="R594" s="9">
        <v>0.08</v>
      </c>
      <c r="S594" s="9">
        <v>0.14000000000000001</v>
      </c>
      <c r="T594" s="34" t="s">
        <v>259</v>
      </c>
      <c r="U594" s="37">
        <v>29962</v>
      </c>
    </row>
    <row r="595" spans="1:22" s="38" customFormat="1" ht="33" customHeight="1" x14ac:dyDescent="0.25">
      <c r="A595" s="34">
        <v>592</v>
      </c>
      <c r="B595" s="34">
        <v>2020</v>
      </c>
      <c r="C595" s="34" t="s">
        <v>2692</v>
      </c>
      <c r="D595" s="34" t="s">
        <v>2631</v>
      </c>
      <c r="E595" s="34" t="s">
        <v>41</v>
      </c>
      <c r="F595" s="34" t="s">
        <v>1338</v>
      </c>
      <c r="G595" s="35">
        <v>170740016341</v>
      </c>
      <c r="H595" s="34" t="s">
        <v>1345</v>
      </c>
      <c r="I595" s="34" t="s">
        <v>56</v>
      </c>
      <c r="J595" s="34" t="s">
        <v>1346</v>
      </c>
      <c r="K595" s="34" t="s">
        <v>2718</v>
      </c>
      <c r="L595" s="34">
        <f>VLOOKUP(U595,[1]Субсидирование!$R$2:$V$1153,5,0)</f>
        <v>48</v>
      </c>
      <c r="M595" s="11">
        <v>2200000000</v>
      </c>
      <c r="N595" s="36">
        <v>44053</v>
      </c>
      <c r="O595" s="36">
        <v>44091</v>
      </c>
      <c r="P595" s="34" t="s">
        <v>28</v>
      </c>
      <c r="Q595" s="34" t="s">
        <v>2244</v>
      </c>
      <c r="R595" s="9">
        <v>8.9499999999999996E-2</v>
      </c>
      <c r="S595" s="9">
        <v>0.14949999999999999</v>
      </c>
      <c r="T595" s="34"/>
      <c r="U595" s="37">
        <v>31911</v>
      </c>
    </row>
    <row r="596" spans="1:22" s="38" customFormat="1" ht="33" customHeight="1" x14ac:dyDescent="0.25">
      <c r="A596" s="34">
        <v>593</v>
      </c>
      <c r="B596" s="34">
        <v>2020</v>
      </c>
      <c r="C596" s="34" t="s">
        <v>970</v>
      </c>
      <c r="D596" s="34" t="s">
        <v>2680</v>
      </c>
      <c r="E596" s="34" t="s">
        <v>41</v>
      </c>
      <c r="F596" s="34" t="s">
        <v>751</v>
      </c>
      <c r="G596" s="35">
        <v>170740011866</v>
      </c>
      <c r="H596" s="34" t="s">
        <v>759</v>
      </c>
      <c r="I596" s="34" t="s">
        <v>115</v>
      </c>
      <c r="J596" s="34" t="s">
        <v>698</v>
      </c>
      <c r="K596" s="34" t="s">
        <v>2718</v>
      </c>
      <c r="L596" s="34">
        <f>VLOOKUP(U596,[1]Субсидирование!$R$2:$V$1153,5,0)</f>
        <v>84</v>
      </c>
      <c r="M596" s="11">
        <v>40000000</v>
      </c>
      <c r="N596" s="36">
        <v>43901</v>
      </c>
      <c r="O596" s="36">
        <v>43937</v>
      </c>
      <c r="P596" s="36" t="s">
        <v>28</v>
      </c>
      <c r="Q596" s="34" t="s">
        <v>2244</v>
      </c>
      <c r="R596" s="9">
        <v>0.09</v>
      </c>
      <c r="S596" s="9">
        <v>0.15</v>
      </c>
      <c r="T596" s="39" t="s">
        <v>760</v>
      </c>
      <c r="U596" s="37">
        <v>28807</v>
      </c>
    </row>
    <row r="597" spans="1:22" s="38" customFormat="1" ht="33" customHeight="1" x14ac:dyDescent="0.25">
      <c r="A597" s="34">
        <v>594</v>
      </c>
      <c r="B597" s="34">
        <v>2020</v>
      </c>
      <c r="C597" s="34" t="s">
        <v>854</v>
      </c>
      <c r="D597" s="34" t="s">
        <v>2631</v>
      </c>
      <c r="E597" s="34" t="s">
        <v>42</v>
      </c>
      <c r="F597" s="34" t="s">
        <v>1359</v>
      </c>
      <c r="G597" s="35">
        <v>170740003151</v>
      </c>
      <c r="H597" s="34" t="s">
        <v>1360</v>
      </c>
      <c r="I597" s="34" t="s">
        <v>56</v>
      </c>
      <c r="J597" s="34" t="s">
        <v>645</v>
      </c>
      <c r="K597" s="34" t="s">
        <v>1405</v>
      </c>
      <c r="L597" s="34">
        <f>VLOOKUP(U597,[1]Субсидирование!$R$2:$V$1153,5,0)</f>
        <v>36</v>
      </c>
      <c r="M597" s="11">
        <v>150000000</v>
      </c>
      <c r="N597" s="36">
        <v>44118</v>
      </c>
      <c r="O597" s="36">
        <v>44147</v>
      </c>
      <c r="P597" s="36" t="s">
        <v>28</v>
      </c>
      <c r="Q597" s="34" t="s">
        <v>2244</v>
      </c>
      <c r="R597" s="18">
        <v>8.9499999999999996E-2</v>
      </c>
      <c r="S597" s="18" t="s">
        <v>1425</v>
      </c>
      <c r="T597" s="34" t="s">
        <v>1361</v>
      </c>
      <c r="U597" s="37">
        <v>34433</v>
      </c>
    </row>
    <row r="598" spans="1:22" s="38" customFormat="1" ht="33" customHeight="1" x14ac:dyDescent="0.25">
      <c r="A598" s="34">
        <v>595</v>
      </c>
      <c r="B598" s="34">
        <v>2020</v>
      </c>
      <c r="C598" s="34" t="s">
        <v>854</v>
      </c>
      <c r="D598" s="34" t="s">
        <v>2631</v>
      </c>
      <c r="E598" s="34" t="s">
        <v>41</v>
      </c>
      <c r="F598" s="34" t="s">
        <v>1344</v>
      </c>
      <c r="G598" s="35">
        <v>170640024913</v>
      </c>
      <c r="H598" s="34" t="s">
        <v>1194</v>
      </c>
      <c r="I598" s="34" t="s">
        <v>115</v>
      </c>
      <c r="J598" s="34" t="s">
        <v>1031</v>
      </c>
      <c r="K598" s="34" t="s">
        <v>2718</v>
      </c>
      <c r="L598" s="34">
        <f>VLOOKUP(U598,[1]Субсидирование!$R$2:$V$1153,5,0)</f>
        <v>60</v>
      </c>
      <c r="M598" s="11">
        <v>40000000</v>
      </c>
      <c r="N598" s="36">
        <v>44057</v>
      </c>
      <c r="O598" s="36">
        <v>44092</v>
      </c>
      <c r="P598" s="48" t="s">
        <v>28</v>
      </c>
      <c r="Q598" s="34" t="s">
        <v>93</v>
      </c>
      <c r="R598" s="9">
        <v>8.9499999999999996E-2</v>
      </c>
      <c r="S598" s="9">
        <v>0.14949999999999999</v>
      </c>
      <c r="T598" s="34" t="s">
        <v>1347</v>
      </c>
      <c r="U598" s="37">
        <v>31969</v>
      </c>
    </row>
    <row r="599" spans="1:22" s="38" customFormat="1" ht="33" customHeight="1" x14ac:dyDescent="0.25">
      <c r="A599" s="34">
        <v>596</v>
      </c>
      <c r="B599" s="34">
        <v>2019</v>
      </c>
      <c r="C599" s="34" t="s">
        <v>946</v>
      </c>
      <c r="D599" s="34" t="s">
        <v>59</v>
      </c>
      <c r="E599" s="34" t="s">
        <v>41</v>
      </c>
      <c r="F599" s="34" t="s">
        <v>60</v>
      </c>
      <c r="G599" s="35">
        <v>170540029445</v>
      </c>
      <c r="H599" s="34" t="s">
        <v>61</v>
      </c>
      <c r="I599" s="34" t="s">
        <v>56</v>
      </c>
      <c r="J599" s="34" t="s">
        <v>62</v>
      </c>
      <c r="K599" s="34" t="s">
        <v>2718</v>
      </c>
      <c r="L599" s="34">
        <f>VLOOKUP(U599,[1]Субсидирование!$R$2:$V$1153,5,0)</f>
        <v>60</v>
      </c>
      <c r="M599" s="11">
        <v>42000000</v>
      </c>
      <c r="N599" s="36">
        <v>43578</v>
      </c>
      <c r="O599" s="36">
        <v>43613</v>
      </c>
      <c r="P599" s="34" t="s">
        <v>28</v>
      </c>
      <c r="Q599" s="34" t="s">
        <v>58</v>
      </c>
      <c r="R599" s="9">
        <v>8.2500000000000004E-2</v>
      </c>
      <c r="S599" s="9">
        <v>0.14249999999999999</v>
      </c>
      <c r="T599" s="34" t="s">
        <v>95</v>
      </c>
      <c r="U599" s="37">
        <v>23512</v>
      </c>
    </row>
    <row r="600" spans="1:22" s="38" customFormat="1" ht="33" customHeight="1" x14ac:dyDescent="0.25">
      <c r="A600" s="34">
        <v>597</v>
      </c>
      <c r="B600" s="34">
        <v>2020</v>
      </c>
      <c r="C600" s="34" t="s">
        <v>832</v>
      </c>
      <c r="D600" s="34" t="s">
        <v>59</v>
      </c>
      <c r="E600" s="34" t="s">
        <v>41</v>
      </c>
      <c r="F600" s="34" t="s">
        <v>1254</v>
      </c>
      <c r="G600" s="35">
        <v>170540023971</v>
      </c>
      <c r="H600" s="34" t="s">
        <v>1255</v>
      </c>
      <c r="I600" s="34" t="s">
        <v>115</v>
      </c>
      <c r="J600" s="34" t="s">
        <v>326</v>
      </c>
      <c r="K600" s="34" t="s">
        <v>2718</v>
      </c>
      <c r="L600" s="34">
        <f>VLOOKUP(U600,[1]Субсидирование!$R$2:$V$1153,5,0)</f>
        <v>120</v>
      </c>
      <c r="M600" s="11">
        <v>10000000000</v>
      </c>
      <c r="N600" s="36">
        <v>44078</v>
      </c>
      <c r="O600" s="36">
        <v>44095</v>
      </c>
      <c r="P600" s="34" t="s">
        <v>28</v>
      </c>
      <c r="Q600" s="34" t="s">
        <v>93</v>
      </c>
      <c r="R600" s="9">
        <v>0.09</v>
      </c>
      <c r="S600" s="9">
        <v>0.15</v>
      </c>
      <c r="T600" s="34" t="s">
        <v>1256</v>
      </c>
      <c r="U600" s="37">
        <v>33068</v>
      </c>
    </row>
    <row r="601" spans="1:22" s="38" customFormat="1" ht="33" customHeight="1" x14ac:dyDescent="0.25">
      <c r="A601" s="34">
        <v>598</v>
      </c>
      <c r="B601" s="34">
        <v>2022</v>
      </c>
      <c r="C601" s="34" t="s">
        <v>850</v>
      </c>
      <c r="D601" s="34" t="s">
        <v>18</v>
      </c>
      <c r="E601" s="34" t="s">
        <v>41</v>
      </c>
      <c r="F601" s="34" t="s">
        <v>2649</v>
      </c>
      <c r="G601" s="35">
        <v>170540020431</v>
      </c>
      <c r="H601" s="34" t="s">
        <v>2650</v>
      </c>
      <c r="I601" s="34" t="s">
        <v>2745</v>
      </c>
      <c r="J601" s="34" t="s">
        <v>1747</v>
      </c>
      <c r="K601" s="34" t="s">
        <v>2718</v>
      </c>
      <c r="L601" s="34">
        <f>VLOOKUP(U601,[1]Субсидирование!$R$2:$V$1153,5,0)</f>
        <v>60</v>
      </c>
      <c r="M601" s="11">
        <v>300000000</v>
      </c>
      <c r="N601" s="36">
        <v>44795</v>
      </c>
      <c r="O601" s="36">
        <v>44804</v>
      </c>
      <c r="P601" s="34" t="s">
        <v>28</v>
      </c>
      <c r="Q601" s="34" t="s">
        <v>2244</v>
      </c>
      <c r="R601" s="9">
        <v>0.12</v>
      </c>
      <c r="S601" s="9">
        <v>0.19</v>
      </c>
      <c r="T601" s="34" t="s">
        <v>2651</v>
      </c>
      <c r="U601" s="37">
        <v>53177</v>
      </c>
    </row>
    <row r="602" spans="1:22" s="38" customFormat="1" ht="33" customHeight="1" x14ac:dyDescent="0.25">
      <c r="A602" s="34">
        <v>599</v>
      </c>
      <c r="B602" s="34">
        <v>2020</v>
      </c>
      <c r="C602" s="34" t="s">
        <v>850</v>
      </c>
      <c r="D602" s="79" t="s">
        <v>3021</v>
      </c>
      <c r="E602" s="34" t="s">
        <v>42</v>
      </c>
      <c r="F602" s="34" t="s">
        <v>2759</v>
      </c>
      <c r="G602" s="35">
        <v>170540017194</v>
      </c>
      <c r="H602" s="34" t="s">
        <v>1018</v>
      </c>
      <c r="I602" s="34" t="s">
        <v>56</v>
      </c>
      <c r="J602" s="34" t="s">
        <v>362</v>
      </c>
      <c r="K602" s="34" t="s">
        <v>1405</v>
      </c>
      <c r="L602" s="34">
        <f>VLOOKUP(U602,[1]Субсидирование!$R$2:$V$1153,5,0)</f>
        <v>36</v>
      </c>
      <c r="M602" s="11">
        <v>650000000</v>
      </c>
      <c r="N602" s="36">
        <v>44019</v>
      </c>
      <c r="O602" s="36">
        <v>44092</v>
      </c>
      <c r="P602" s="34" t="s">
        <v>28</v>
      </c>
      <c r="Q602" s="34" t="s">
        <v>58</v>
      </c>
      <c r="R602" s="9">
        <v>6.5000000000000002E-2</v>
      </c>
      <c r="S602" s="9">
        <v>0.125</v>
      </c>
      <c r="T602" s="34" t="s">
        <v>1045</v>
      </c>
      <c r="U602" s="37">
        <v>31273</v>
      </c>
    </row>
    <row r="603" spans="1:22" s="38" customFormat="1" ht="33" customHeight="1" x14ac:dyDescent="0.25">
      <c r="A603" s="34">
        <v>600</v>
      </c>
      <c r="B603" s="34">
        <v>2022</v>
      </c>
      <c r="C603" s="34" t="s">
        <v>850</v>
      </c>
      <c r="D603" s="79" t="s">
        <v>3021</v>
      </c>
      <c r="E603" s="34" t="s">
        <v>42</v>
      </c>
      <c r="F603" s="34" t="s">
        <v>2759</v>
      </c>
      <c r="G603" s="35">
        <v>170540017194</v>
      </c>
      <c r="H603" s="34" t="s">
        <v>1018</v>
      </c>
      <c r="I603" s="34" t="s">
        <v>56</v>
      </c>
      <c r="J603" s="34" t="s">
        <v>362</v>
      </c>
      <c r="K603" s="34" t="s">
        <v>2718</v>
      </c>
      <c r="L603" s="34">
        <f>VLOOKUP(U603,[1]Субсидирование!$R$2:$V$1153,5,0)</f>
        <v>60</v>
      </c>
      <c r="M603" s="11">
        <v>412224000</v>
      </c>
      <c r="N603" s="36">
        <v>44904</v>
      </c>
      <c r="O603" s="36">
        <v>44908</v>
      </c>
      <c r="P603" s="34" t="s">
        <v>28</v>
      </c>
      <c r="Q603" s="34" t="s">
        <v>58</v>
      </c>
      <c r="R603" s="9">
        <v>0.12</v>
      </c>
      <c r="S603" s="9">
        <v>0.19</v>
      </c>
      <c r="T603" s="37" t="s">
        <v>2760</v>
      </c>
      <c r="U603" s="37">
        <v>57005</v>
      </c>
    </row>
    <row r="604" spans="1:22" s="38" customFormat="1" ht="33" customHeight="1" x14ac:dyDescent="0.25">
      <c r="A604" s="34">
        <v>601</v>
      </c>
      <c r="B604" s="34">
        <v>2023</v>
      </c>
      <c r="C604" s="34" t="s">
        <v>850</v>
      </c>
      <c r="D604" s="79" t="s">
        <v>3021</v>
      </c>
      <c r="E604" s="34" t="s">
        <v>42</v>
      </c>
      <c r="F604" s="34" t="s">
        <v>2759</v>
      </c>
      <c r="G604" s="35">
        <v>170540017194</v>
      </c>
      <c r="H604" s="34" t="s">
        <v>2848</v>
      </c>
      <c r="I604" s="34" t="s">
        <v>56</v>
      </c>
      <c r="J604" s="34" t="s">
        <v>362</v>
      </c>
      <c r="K604" s="34" t="s">
        <v>1405</v>
      </c>
      <c r="L604" s="34">
        <f>VLOOKUP(U604,[1]Субсидирование!$R$2:$V$1153,5,0)</f>
        <v>36</v>
      </c>
      <c r="M604" s="11">
        <v>950000000</v>
      </c>
      <c r="N604" s="36">
        <v>44972</v>
      </c>
      <c r="O604" s="36">
        <v>44987</v>
      </c>
      <c r="P604" s="34" t="s">
        <v>28</v>
      </c>
      <c r="Q604" s="34" t="s">
        <v>58</v>
      </c>
      <c r="R604" s="46">
        <v>0.14249999999999999</v>
      </c>
      <c r="S604" s="46">
        <v>0.21249999999999999</v>
      </c>
      <c r="T604" s="34" t="s">
        <v>2849</v>
      </c>
      <c r="U604" s="37">
        <v>61785</v>
      </c>
    </row>
    <row r="605" spans="1:22" s="38" customFormat="1" ht="33" customHeight="1" x14ac:dyDescent="0.25">
      <c r="A605" s="34">
        <v>602</v>
      </c>
      <c r="B605" s="34">
        <v>2020</v>
      </c>
      <c r="C605" s="34" t="s">
        <v>970</v>
      </c>
      <c r="D605" s="34" t="s">
        <v>2631</v>
      </c>
      <c r="E605" s="34" t="s">
        <v>41</v>
      </c>
      <c r="F605" s="34" t="s">
        <v>797</v>
      </c>
      <c r="G605" s="35">
        <v>170540005120</v>
      </c>
      <c r="H605" s="34" t="s">
        <v>798</v>
      </c>
      <c r="I605" s="34" t="s">
        <v>56</v>
      </c>
      <c r="J605" s="34" t="s">
        <v>799</v>
      </c>
      <c r="K605" s="34" t="s">
        <v>2720</v>
      </c>
      <c r="L605" s="34">
        <f>VLOOKUP(U605,[1]Субсидирование!$R$2:$V$1153,5,0)</f>
        <v>60</v>
      </c>
      <c r="M605" s="11">
        <v>250000000</v>
      </c>
      <c r="N605" s="36">
        <v>43907</v>
      </c>
      <c r="O605" s="36">
        <v>43963</v>
      </c>
      <c r="P605" s="36" t="s">
        <v>28</v>
      </c>
      <c r="Q605" s="34" t="s">
        <v>2244</v>
      </c>
      <c r="R605" s="9">
        <v>0.09</v>
      </c>
      <c r="S605" s="9">
        <v>0.15</v>
      </c>
      <c r="T605" s="39" t="s">
        <v>800</v>
      </c>
      <c r="U605" s="37">
        <v>28888</v>
      </c>
    </row>
    <row r="606" spans="1:22" s="38" customFormat="1" ht="33" customHeight="1" x14ac:dyDescent="0.25">
      <c r="A606" s="34">
        <v>603</v>
      </c>
      <c r="B606" s="34">
        <v>2021</v>
      </c>
      <c r="C606" s="41" t="s">
        <v>970</v>
      </c>
      <c r="D606" s="34" t="s">
        <v>2631</v>
      </c>
      <c r="E606" s="34" t="s">
        <v>41</v>
      </c>
      <c r="F606" s="40" t="s">
        <v>797</v>
      </c>
      <c r="G606" s="40">
        <v>170540005120</v>
      </c>
      <c r="H606" s="41" t="s">
        <v>1534</v>
      </c>
      <c r="I606" s="41" t="s">
        <v>56</v>
      </c>
      <c r="J606" s="20" t="s">
        <v>799</v>
      </c>
      <c r="K606" s="34" t="s">
        <v>2718</v>
      </c>
      <c r="L606" s="34">
        <f>VLOOKUP(U606,[1]Субсидирование!$R$2:$V$1153,5,0)</f>
        <v>60</v>
      </c>
      <c r="M606" s="11">
        <v>28000000</v>
      </c>
      <c r="N606" s="36">
        <v>44187</v>
      </c>
      <c r="O606" s="36">
        <v>44210</v>
      </c>
      <c r="P606" s="36" t="s">
        <v>28</v>
      </c>
      <c r="Q606" s="34" t="s">
        <v>2244</v>
      </c>
      <c r="R606" s="44">
        <v>0.09</v>
      </c>
      <c r="S606" s="44">
        <v>0.15</v>
      </c>
      <c r="T606" s="45" t="s">
        <v>1535</v>
      </c>
      <c r="U606" s="37">
        <v>37061</v>
      </c>
    </row>
    <row r="607" spans="1:22" s="38" customFormat="1" ht="33" customHeight="1" x14ac:dyDescent="0.25">
      <c r="A607" s="34">
        <v>604</v>
      </c>
      <c r="B607" s="34">
        <v>2019</v>
      </c>
      <c r="C607" s="34" t="s">
        <v>969</v>
      </c>
      <c r="D607" s="34" t="s">
        <v>2680</v>
      </c>
      <c r="E607" s="34" t="s">
        <v>41</v>
      </c>
      <c r="F607" s="34" t="s">
        <v>2511</v>
      </c>
      <c r="G607" s="35">
        <v>170440025657</v>
      </c>
      <c r="H607" s="34" t="s">
        <v>479</v>
      </c>
      <c r="I607" s="34" t="s">
        <v>3033</v>
      </c>
      <c r="J607" s="34" t="s">
        <v>480</v>
      </c>
      <c r="K607" s="34" t="s">
        <v>2718</v>
      </c>
      <c r="L607" s="34">
        <f>VLOOKUP(U607,[1]Субсидирование!$R$2:$V$1153,5,0)</f>
        <v>60</v>
      </c>
      <c r="M607" s="11">
        <v>9500000</v>
      </c>
      <c r="N607" s="36">
        <v>43798</v>
      </c>
      <c r="O607" s="36">
        <v>43811</v>
      </c>
      <c r="P607" s="34" t="s">
        <v>28</v>
      </c>
      <c r="Q607" s="34" t="s">
        <v>35</v>
      </c>
      <c r="R607" s="9">
        <v>8.9499999999999996E-2</v>
      </c>
      <c r="S607" s="9">
        <v>0.14949999999999999</v>
      </c>
      <c r="T607" s="34" t="s">
        <v>95</v>
      </c>
      <c r="U607" s="37">
        <v>27410</v>
      </c>
      <c r="V607" s="38" t="s">
        <v>674</v>
      </c>
    </row>
    <row r="608" spans="1:22" s="38" customFormat="1" ht="33" customHeight="1" x14ac:dyDescent="0.25">
      <c r="A608" s="34">
        <v>605</v>
      </c>
      <c r="B608" s="34">
        <v>2022</v>
      </c>
      <c r="C608" s="34" t="s">
        <v>969</v>
      </c>
      <c r="D608" s="34" t="s">
        <v>18</v>
      </c>
      <c r="E608" s="34" t="s">
        <v>41</v>
      </c>
      <c r="F608" s="34" t="s">
        <v>2511</v>
      </c>
      <c r="G608" s="35">
        <v>170440025657</v>
      </c>
      <c r="H608" s="34" t="s">
        <v>2512</v>
      </c>
      <c r="I608" s="34" t="s">
        <v>3033</v>
      </c>
      <c r="J608" s="34" t="s">
        <v>480</v>
      </c>
      <c r="K608" s="34" t="s">
        <v>2718</v>
      </c>
      <c r="L608" s="34">
        <f>VLOOKUP(U608,[1]Субсидирование!$R$2:$V$1153,5,0)</f>
        <v>84</v>
      </c>
      <c r="M608" s="11">
        <v>28500000</v>
      </c>
      <c r="N608" s="36">
        <v>44676</v>
      </c>
      <c r="O608" s="36">
        <v>44740</v>
      </c>
      <c r="P608" s="34" t="s">
        <v>28</v>
      </c>
      <c r="Q608" s="34" t="s">
        <v>2244</v>
      </c>
      <c r="R608" s="9">
        <v>0.09</v>
      </c>
      <c r="S608" s="9">
        <v>0.15</v>
      </c>
      <c r="T608" s="34"/>
      <c r="U608" s="37">
        <v>49108</v>
      </c>
    </row>
    <row r="609" spans="1:22" s="38" customFormat="1" ht="33" customHeight="1" x14ac:dyDescent="0.25">
      <c r="A609" s="34">
        <v>606</v>
      </c>
      <c r="B609" s="34">
        <v>2020</v>
      </c>
      <c r="C609" s="34" t="s">
        <v>946</v>
      </c>
      <c r="D609" s="79" t="s">
        <v>3021</v>
      </c>
      <c r="E609" s="34" t="s">
        <v>41</v>
      </c>
      <c r="F609" s="34" t="s">
        <v>1440</v>
      </c>
      <c r="G609" s="35">
        <v>170440020666</v>
      </c>
      <c r="H609" s="34" t="s">
        <v>1434</v>
      </c>
      <c r="I609" s="34" t="s">
        <v>56</v>
      </c>
      <c r="J609" s="34" t="s">
        <v>1435</v>
      </c>
      <c r="K609" s="34" t="s">
        <v>2718</v>
      </c>
      <c r="L609" s="34">
        <f>VLOOKUP(U609,[1]Субсидирование!$R$2:$V$1153,5,0)</f>
        <v>36</v>
      </c>
      <c r="M609" s="11">
        <v>80000000</v>
      </c>
      <c r="N609" s="36">
        <v>44138</v>
      </c>
      <c r="O609" s="36">
        <v>44158</v>
      </c>
      <c r="P609" s="34" t="s">
        <v>28</v>
      </c>
      <c r="Q609" s="34" t="s">
        <v>88</v>
      </c>
      <c r="R609" s="9">
        <v>0.09</v>
      </c>
      <c r="S609" s="9">
        <v>0.15</v>
      </c>
      <c r="T609" s="34" t="s">
        <v>1436</v>
      </c>
      <c r="U609" s="37">
        <v>35414</v>
      </c>
    </row>
    <row r="610" spans="1:22" s="38" customFormat="1" ht="33" customHeight="1" x14ac:dyDescent="0.25">
      <c r="A610" s="34">
        <v>607</v>
      </c>
      <c r="B610" s="34">
        <v>2019</v>
      </c>
      <c r="C610" s="34" t="s">
        <v>970</v>
      </c>
      <c r="D610" s="34" t="s">
        <v>213</v>
      </c>
      <c r="E610" s="34" t="s">
        <v>41</v>
      </c>
      <c r="F610" s="34" t="s">
        <v>36</v>
      </c>
      <c r="G610" s="35">
        <v>170440019167</v>
      </c>
      <c r="H610" s="34" t="s">
        <v>37</v>
      </c>
      <c r="I610" s="34" t="s">
        <v>38</v>
      </c>
      <c r="J610" s="34" t="s">
        <v>39</v>
      </c>
      <c r="K610" s="34" t="s">
        <v>2718</v>
      </c>
      <c r="L610" s="34">
        <f>VLOOKUP(U610,[1]Субсидирование!$R$2:$V$1153,5,0)</f>
        <v>84</v>
      </c>
      <c r="M610" s="11">
        <v>2000000000</v>
      </c>
      <c r="N610" s="36">
        <v>43567</v>
      </c>
      <c r="O610" s="36">
        <v>43598</v>
      </c>
      <c r="P610" s="34" t="s">
        <v>28</v>
      </c>
      <c r="Q610" s="34" t="s">
        <v>2244</v>
      </c>
      <c r="R610" s="9">
        <v>0.09</v>
      </c>
      <c r="S610" s="9">
        <v>0.15</v>
      </c>
      <c r="T610" s="34" t="s">
        <v>94</v>
      </c>
      <c r="U610" s="37">
        <v>23351</v>
      </c>
      <c r="V610" s="38" t="s">
        <v>3098</v>
      </c>
    </row>
    <row r="611" spans="1:22" s="38" customFormat="1" ht="33" customHeight="1" x14ac:dyDescent="0.25">
      <c r="A611" s="34">
        <v>607</v>
      </c>
      <c r="B611" s="34">
        <v>2020</v>
      </c>
      <c r="C611" s="34" t="s">
        <v>874</v>
      </c>
      <c r="D611" s="34" t="s">
        <v>2680</v>
      </c>
      <c r="E611" s="34" t="s">
        <v>42</v>
      </c>
      <c r="F611" s="34" t="s">
        <v>748</v>
      </c>
      <c r="G611" s="35">
        <v>170440011072</v>
      </c>
      <c r="H611" s="34" t="s">
        <v>753</v>
      </c>
      <c r="I611" s="34" t="s">
        <v>56</v>
      </c>
      <c r="J611" s="34" t="s">
        <v>645</v>
      </c>
      <c r="K611" s="34" t="s">
        <v>1405</v>
      </c>
      <c r="L611" s="34">
        <f>VLOOKUP(U611,[1]Субсидирование!$R$2:$V$1153,5,0)</f>
        <v>12</v>
      </c>
      <c r="M611" s="11">
        <v>200000000</v>
      </c>
      <c r="N611" s="36">
        <v>43901</v>
      </c>
      <c r="O611" s="36">
        <v>43901</v>
      </c>
      <c r="P611" s="36" t="s">
        <v>28</v>
      </c>
      <c r="Q611" s="34" t="s">
        <v>93</v>
      </c>
      <c r="R611" s="9">
        <v>0.09</v>
      </c>
      <c r="S611" s="9">
        <v>0.15</v>
      </c>
      <c r="T611" s="39" t="s">
        <v>754</v>
      </c>
      <c r="U611" s="37">
        <v>28617</v>
      </c>
    </row>
    <row r="612" spans="1:22" s="38" customFormat="1" ht="33" customHeight="1" x14ac:dyDescent="0.25">
      <c r="A612" s="34">
        <v>608</v>
      </c>
      <c r="B612" s="34">
        <v>2019</v>
      </c>
      <c r="C612" s="34" t="s">
        <v>832</v>
      </c>
      <c r="D612" s="34" t="s">
        <v>213</v>
      </c>
      <c r="E612" s="34" t="s">
        <v>41</v>
      </c>
      <c r="F612" s="34" t="s">
        <v>74</v>
      </c>
      <c r="G612" s="35">
        <v>170440008072</v>
      </c>
      <c r="H612" s="34" t="s">
        <v>75</v>
      </c>
      <c r="I612" s="34" t="s">
        <v>56</v>
      </c>
      <c r="J612" s="34" t="s">
        <v>76</v>
      </c>
      <c r="K612" s="34" t="s">
        <v>2720</v>
      </c>
      <c r="L612" s="34">
        <v>60</v>
      </c>
      <c r="M612" s="11">
        <v>14000000</v>
      </c>
      <c r="N612" s="36">
        <v>43598</v>
      </c>
      <c r="O612" s="36">
        <v>43644</v>
      </c>
      <c r="P612" s="34" t="s">
        <v>28</v>
      </c>
      <c r="Q612" s="34" t="s">
        <v>35</v>
      </c>
      <c r="R612" s="9">
        <v>0.09</v>
      </c>
      <c r="S612" s="9">
        <v>0.15</v>
      </c>
      <c r="T612" s="34" t="s">
        <v>96</v>
      </c>
      <c r="U612" s="37">
        <v>23677</v>
      </c>
    </row>
    <row r="613" spans="1:22" s="38" customFormat="1" ht="33" customHeight="1" x14ac:dyDescent="0.25">
      <c r="A613" s="34">
        <v>609</v>
      </c>
      <c r="B613" s="34">
        <v>2022</v>
      </c>
      <c r="C613" s="34" t="s">
        <v>855</v>
      </c>
      <c r="D613" s="34" t="s">
        <v>2680</v>
      </c>
      <c r="E613" s="34" t="s">
        <v>41</v>
      </c>
      <c r="F613" s="34" t="s">
        <v>2626</v>
      </c>
      <c r="G613" s="35">
        <v>170440002529</v>
      </c>
      <c r="H613" s="34" t="s">
        <v>264</v>
      </c>
      <c r="I613" s="34" t="s">
        <v>115</v>
      </c>
      <c r="J613" s="34" t="s">
        <v>2430</v>
      </c>
      <c r="K613" s="34" t="s">
        <v>2718</v>
      </c>
      <c r="L613" s="34">
        <f>VLOOKUP(U613,[1]Субсидирование!$R$2:$V$1153,5,0)</f>
        <v>40</v>
      </c>
      <c r="M613" s="11">
        <v>50000000</v>
      </c>
      <c r="N613" s="36">
        <v>44789</v>
      </c>
      <c r="O613" s="36">
        <v>44826</v>
      </c>
      <c r="P613" s="34" t="s">
        <v>28</v>
      </c>
      <c r="Q613" s="34" t="s">
        <v>2244</v>
      </c>
      <c r="R613" s="9">
        <v>0.08</v>
      </c>
      <c r="S613" s="9">
        <v>0.15</v>
      </c>
      <c r="T613" s="34" t="s">
        <v>2627</v>
      </c>
      <c r="U613" s="37">
        <v>53011</v>
      </c>
    </row>
    <row r="614" spans="1:22" s="38" customFormat="1" ht="33" customHeight="1" x14ac:dyDescent="0.25">
      <c r="A614" s="34">
        <v>610</v>
      </c>
      <c r="B614" s="34">
        <v>2020</v>
      </c>
      <c r="C614" s="41" t="s">
        <v>855</v>
      </c>
      <c r="D614" s="34" t="s">
        <v>213</v>
      </c>
      <c r="E614" s="34" t="s">
        <v>41</v>
      </c>
      <c r="F614" s="34" t="s">
        <v>856</v>
      </c>
      <c r="G614" s="35">
        <v>170340034533</v>
      </c>
      <c r="H614" s="34" t="s">
        <v>857</v>
      </c>
      <c r="I614" s="34" t="s">
        <v>115</v>
      </c>
      <c r="J614" s="34" t="s">
        <v>698</v>
      </c>
      <c r="K614" s="34" t="s">
        <v>2718</v>
      </c>
      <c r="L614" s="34">
        <f>VLOOKUP(U614,[1]Субсидирование!$R$2:$V$1153,5,0)</f>
        <v>60</v>
      </c>
      <c r="M614" s="11">
        <v>35494047</v>
      </c>
      <c r="N614" s="36">
        <v>43931</v>
      </c>
      <c r="O614" s="36">
        <v>44006</v>
      </c>
      <c r="P614" s="34" t="s">
        <v>28</v>
      </c>
      <c r="Q614" s="34" t="s">
        <v>2244</v>
      </c>
      <c r="R614" s="9">
        <v>0.09</v>
      </c>
      <c r="S614" s="9">
        <v>0.15</v>
      </c>
      <c r="T614" s="34" t="s">
        <v>858</v>
      </c>
      <c r="U614" s="37">
        <v>29558</v>
      </c>
    </row>
    <row r="615" spans="1:22" s="38" customFormat="1" ht="33" customHeight="1" x14ac:dyDescent="0.25">
      <c r="A615" s="34">
        <v>611</v>
      </c>
      <c r="B615" s="34">
        <v>2019</v>
      </c>
      <c r="C615" s="34" t="s">
        <v>959</v>
      </c>
      <c r="D615" s="34" t="s">
        <v>2680</v>
      </c>
      <c r="E615" s="34" t="s">
        <v>41</v>
      </c>
      <c r="F615" s="34" t="s">
        <v>90</v>
      </c>
      <c r="G615" s="35">
        <v>170340026979</v>
      </c>
      <c r="H615" s="34" t="s">
        <v>91</v>
      </c>
      <c r="I615" s="34" t="s">
        <v>56</v>
      </c>
      <c r="J615" s="50" t="s">
        <v>92</v>
      </c>
      <c r="K615" s="34" t="s">
        <v>2718</v>
      </c>
      <c r="L615" s="34">
        <f>VLOOKUP(U615,[1]Субсидирование!$R$2:$V$1153,5,0)</f>
        <v>60</v>
      </c>
      <c r="M615" s="11">
        <v>10000000</v>
      </c>
      <c r="N615" s="64">
        <v>43615</v>
      </c>
      <c r="O615" s="36">
        <v>43616</v>
      </c>
      <c r="P615" s="34" t="s">
        <v>28</v>
      </c>
      <c r="Q615" s="34" t="s">
        <v>93</v>
      </c>
      <c r="R615" s="9">
        <v>6.9500000000000006E-2</v>
      </c>
      <c r="S615" s="9">
        <v>0.14949999999999999</v>
      </c>
      <c r="T615" s="34" t="s">
        <v>97</v>
      </c>
      <c r="U615" s="37">
        <v>24009</v>
      </c>
    </row>
    <row r="616" spans="1:22" s="38" customFormat="1" ht="33" customHeight="1" x14ac:dyDescent="0.25">
      <c r="A616" s="34">
        <v>612</v>
      </c>
      <c r="B616" s="34">
        <v>2019</v>
      </c>
      <c r="C616" s="34" t="s">
        <v>832</v>
      </c>
      <c r="D616" s="34" t="s">
        <v>18</v>
      </c>
      <c r="E616" s="34" t="s">
        <v>41</v>
      </c>
      <c r="F616" s="34" t="s">
        <v>224</v>
      </c>
      <c r="G616" s="35">
        <v>170340020781</v>
      </c>
      <c r="H616" s="34" t="s">
        <v>279</v>
      </c>
      <c r="I616" s="34" t="s">
        <v>56</v>
      </c>
      <c r="J616" s="34" t="s">
        <v>280</v>
      </c>
      <c r="K616" s="34" t="s">
        <v>2720</v>
      </c>
      <c r="L616" s="34">
        <f>VLOOKUP(U616,[1]Субсидирование!$R$2:$V$1153,5,0)</f>
        <v>84</v>
      </c>
      <c r="M616" s="11">
        <v>4000000000</v>
      </c>
      <c r="N616" s="36">
        <v>43697</v>
      </c>
      <c r="O616" s="36">
        <v>43697</v>
      </c>
      <c r="P616" s="34" t="s">
        <v>28</v>
      </c>
      <c r="Q616" s="34" t="s">
        <v>43</v>
      </c>
      <c r="R616" s="9">
        <v>0.09</v>
      </c>
      <c r="S616" s="9">
        <v>0.15</v>
      </c>
      <c r="T616" s="34" t="s">
        <v>225</v>
      </c>
      <c r="U616" s="37">
        <v>25373</v>
      </c>
    </row>
    <row r="617" spans="1:22" s="38" customFormat="1" ht="33" customHeight="1" x14ac:dyDescent="0.25">
      <c r="A617" s="34">
        <v>613</v>
      </c>
      <c r="B617" s="34">
        <v>2020</v>
      </c>
      <c r="C617" s="34" t="s">
        <v>973</v>
      </c>
      <c r="D617" s="79" t="s">
        <v>3021</v>
      </c>
      <c r="E617" s="34" t="s">
        <v>41</v>
      </c>
      <c r="F617" s="34" t="s">
        <v>793</v>
      </c>
      <c r="G617" s="35">
        <v>170340001130</v>
      </c>
      <c r="H617" s="34" t="s">
        <v>794</v>
      </c>
      <c r="I617" s="34" t="s">
        <v>3033</v>
      </c>
      <c r="J617" s="34" t="s">
        <v>385</v>
      </c>
      <c r="K617" s="34" t="s">
        <v>2718</v>
      </c>
      <c r="L617" s="34">
        <f>VLOOKUP(U617,[1]Субсидирование!$R$2:$V$1153,5,0)</f>
        <v>60</v>
      </c>
      <c r="M617" s="11">
        <v>48000000</v>
      </c>
      <c r="N617" s="36">
        <v>43907</v>
      </c>
      <c r="O617" s="36">
        <v>43907</v>
      </c>
      <c r="P617" s="36" t="s">
        <v>28</v>
      </c>
      <c r="Q617" s="34" t="s">
        <v>2244</v>
      </c>
      <c r="R617" s="9">
        <v>0.09</v>
      </c>
      <c r="S617" s="9">
        <v>0.15</v>
      </c>
      <c r="T617" s="39" t="s">
        <v>632</v>
      </c>
      <c r="U617" s="37">
        <v>28782</v>
      </c>
    </row>
    <row r="618" spans="1:22" s="38" customFormat="1" ht="33" customHeight="1" x14ac:dyDescent="0.25">
      <c r="A618" s="34">
        <v>614</v>
      </c>
      <c r="B618" s="34">
        <v>2020</v>
      </c>
      <c r="C618" s="34" t="s">
        <v>973</v>
      </c>
      <c r="D618" s="79" t="s">
        <v>3021</v>
      </c>
      <c r="E618" s="34" t="s">
        <v>41</v>
      </c>
      <c r="F618" s="34" t="s">
        <v>793</v>
      </c>
      <c r="G618" s="35">
        <v>170340001130</v>
      </c>
      <c r="H618" s="34" t="s">
        <v>1280</v>
      </c>
      <c r="I618" s="34" t="s">
        <v>3033</v>
      </c>
      <c r="J618" s="34" t="s">
        <v>385</v>
      </c>
      <c r="K618" s="34" t="s">
        <v>2718</v>
      </c>
      <c r="L618" s="34">
        <f>VLOOKUP(U618,[1]Субсидирование!$R$2:$V$1153,5,0)</f>
        <v>60</v>
      </c>
      <c r="M618" s="11">
        <v>67500000</v>
      </c>
      <c r="N618" s="36">
        <v>44082</v>
      </c>
      <c r="O618" s="36">
        <v>44127</v>
      </c>
      <c r="P618" s="34" t="s">
        <v>28</v>
      </c>
      <c r="Q618" s="34" t="s">
        <v>2244</v>
      </c>
      <c r="R618" s="9">
        <v>0.09</v>
      </c>
      <c r="S618" s="9">
        <v>0.15</v>
      </c>
      <c r="T618" s="34" t="s">
        <v>1274</v>
      </c>
      <c r="U618" s="37">
        <v>32920</v>
      </c>
    </row>
    <row r="619" spans="1:22" s="38" customFormat="1" ht="33" customHeight="1" x14ac:dyDescent="0.25">
      <c r="A619" s="34">
        <v>615</v>
      </c>
      <c r="B619" s="34">
        <v>2019</v>
      </c>
      <c r="C619" s="34" t="s">
        <v>959</v>
      </c>
      <c r="D619" s="34" t="s">
        <v>2631</v>
      </c>
      <c r="E619" s="34" t="s">
        <v>41</v>
      </c>
      <c r="F619" s="34" t="s">
        <v>118</v>
      </c>
      <c r="G619" s="35">
        <v>170240031614</v>
      </c>
      <c r="H619" s="34" t="s">
        <v>120</v>
      </c>
      <c r="I619" s="34" t="s">
        <v>56</v>
      </c>
      <c r="J619" s="34" t="s">
        <v>121</v>
      </c>
      <c r="K619" s="34" t="s">
        <v>2720</v>
      </c>
      <c r="L619" s="34">
        <f>VLOOKUP(U619,[1]Субсидирование!$R$2:$V$1153,5,0)</f>
        <v>60</v>
      </c>
      <c r="M619" s="11">
        <v>450000000</v>
      </c>
      <c r="N619" s="36">
        <v>43620</v>
      </c>
      <c r="O619" s="36">
        <v>43669</v>
      </c>
      <c r="P619" s="34" t="s">
        <v>28</v>
      </c>
      <c r="Q619" s="34" t="s">
        <v>35</v>
      </c>
      <c r="R619" s="9">
        <v>0.06</v>
      </c>
      <c r="S619" s="9">
        <v>0.14000000000000001</v>
      </c>
      <c r="T619" s="34" t="s">
        <v>119</v>
      </c>
      <c r="U619" s="37">
        <v>24094</v>
      </c>
    </row>
    <row r="620" spans="1:22" s="38" customFormat="1" ht="33" customHeight="1" x14ac:dyDescent="0.25">
      <c r="A620" s="34">
        <v>617</v>
      </c>
      <c r="B620" s="34">
        <v>2021</v>
      </c>
      <c r="C620" s="34" t="s">
        <v>855</v>
      </c>
      <c r="D620" s="34" t="s">
        <v>59</v>
      </c>
      <c r="E620" s="34" t="s">
        <v>41</v>
      </c>
      <c r="F620" s="34" t="s">
        <v>2464</v>
      </c>
      <c r="G620" s="35">
        <v>170240016056</v>
      </c>
      <c r="H620" s="34" t="s">
        <v>2465</v>
      </c>
      <c r="I620" s="34" t="s">
        <v>56</v>
      </c>
      <c r="J620" s="34" t="s">
        <v>2265</v>
      </c>
      <c r="K620" s="34" t="s">
        <v>2720</v>
      </c>
      <c r="L620" s="34">
        <f>VLOOKUP(U620,[1]Субсидирование!$R$2:$V$1153,5,0)</f>
        <v>108</v>
      </c>
      <c r="M620" s="11">
        <v>9900000000</v>
      </c>
      <c r="N620" s="36">
        <v>44551</v>
      </c>
      <c r="O620" s="36">
        <v>44557</v>
      </c>
      <c r="P620" s="9" t="s">
        <v>28</v>
      </c>
      <c r="Q620" s="34" t="s">
        <v>88</v>
      </c>
      <c r="R620" s="9">
        <v>0.09</v>
      </c>
      <c r="S620" s="9">
        <v>0.15</v>
      </c>
      <c r="T620" s="34" t="s">
        <v>2466</v>
      </c>
      <c r="U620" s="37">
        <v>47349</v>
      </c>
    </row>
    <row r="621" spans="1:22" s="38" customFormat="1" ht="33" customHeight="1" x14ac:dyDescent="0.25">
      <c r="A621" s="34">
        <v>618</v>
      </c>
      <c r="B621" s="34">
        <v>2019</v>
      </c>
      <c r="C621" s="34" t="s">
        <v>854</v>
      </c>
      <c r="D621" s="34" t="s">
        <v>2680</v>
      </c>
      <c r="E621" s="34" t="s">
        <v>41</v>
      </c>
      <c r="F621" s="34" t="s">
        <v>328</v>
      </c>
      <c r="G621" s="35">
        <v>170140004910</v>
      </c>
      <c r="H621" s="34" t="s">
        <v>329</v>
      </c>
      <c r="I621" s="34" t="s">
        <v>115</v>
      </c>
      <c r="J621" s="34" t="s">
        <v>330</v>
      </c>
      <c r="K621" s="34" t="s">
        <v>2718</v>
      </c>
      <c r="L621" s="34">
        <f>VLOOKUP(U621,[1]Субсидирование!$R$2:$V$1153,5,0)</f>
        <v>48</v>
      </c>
      <c r="M621" s="11">
        <v>30000000</v>
      </c>
      <c r="N621" s="36">
        <v>43735</v>
      </c>
      <c r="O621" s="36">
        <v>43755</v>
      </c>
      <c r="P621" s="34" t="s">
        <v>28</v>
      </c>
      <c r="Q621" s="34" t="s">
        <v>2244</v>
      </c>
      <c r="R621" s="9">
        <v>0.14949999999999999</v>
      </c>
      <c r="S621" s="9">
        <v>8.9499999999999996E-2</v>
      </c>
      <c r="T621" s="39" t="s">
        <v>95</v>
      </c>
      <c r="U621" s="37">
        <v>26201</v>
      </c>
    </row>
    <row r="622" spans="1:22" s="38" customFormat="1" ht="33" customHeight="1" x14ac:dyDescent="0.25">
      <c r="A622" s="34">
        <v>619</v>
      </c>
      <c r="B622" s="34">
        <v>2020</v>
      </c>
      <c r="C622" s="34" t="s">
        <v>2692</v>
      </c>
      <c r="D622" s="34" t="s">
        <v>2631</v>
      </c>
      <c r="E622" s="34" t="s">
        <v>41</v>
      </c>
      <c r="F622" s="34" t="s">
        <v>594</v>
      </c>
      <c r="G622" s="35">
        <v>161240001514</v>
      </c>
      <c r="H622" s="34" t="s">
        <v>593</v>
      </c>
      <c r="I622" s="34" t="s">
        <v>56</v>
      </c>
      <c r="J622" s="34" t="s">
        <v>592</v>
      </c>
      <c r="K622" s="34" t="s">
        <v>2720</v>
      </c>
      <c r="L622" s="34">
        <f>VLOOKUP(U622,[1]Субсидирование!$R$2:$V$1153,5,0)</f>
        <v>84</v>
      </c>
      <c r="M622" s="11">
        <v>30000000</v>
      </c>
      <c r="N622" s="36">
        <v>43826</v>
      </c>
      <c r="O622" s="36">
        <v>43829</v>
      </c>
      <c r="P622" s="34" t="s">
        <v>28</v>
      </c>
      <c r="Q622" s="34" t="s">
        <v>35</v>
      </c>
      <c r="R622" s="9">
        <v>0.09</v>
      </c>
      <c r="S622" s="9">
        <v>0.15</v>
      </c>
      <c r="T622" s="34" t="s">
        <v>95</v>
      </c>
      <c r="U622" s="37">
        <v>27947</v>
      </c>
    </row>
    <row r="623" spans="1:22" s="38" customFormat="1" ht="33" customHeight="1" x14ac:dyDescent="0.25">
      <c r="A623" s="34">
        <v>620</v>
      </c>
      <c r="B623" s="34">
        <v>2019</v>
      </c>
      <c r="C623" s="34" t="s">
        <v>970</v>
      </c>
      <c r="D623" s="34" t="s">
        <v>2680</v>
      </c>
      <c r="E623" s="34" t="s">
        <v>41</v>
      </c>
      <c r="F623" s="34" t="s">
        <v>770</v>
      </c>
      <c r="G623" s="35">
        <v>161140012249</v>
      </c>
      <c r="H623" s="34" t="s">
        <v>343</v>
      </c>
      <c r="I623" s="34" t="s">
        <v>56</v>
      </c>
      <c r="J623" s="34" t="s">
        <v>85</v>
      </c>
      <c r="K623" s="34" t="s">
        <v>2718</v>
      </c>
      <c r="L623" s="34">
        <f>VLOOKUP(U623,[1]Субсидирование!$R$2:$V$1153,5,0)</f>
        <v>84</v>
      </c>
      <c r="M623" s="11">
        <v>33000000</v>
      </c>
      <c r="N623" s="36">
        <v>43742</v>
      </c>
      <c r="O623" s="36">
        <v>43789</v>
      </c>
      <c r="P623" s="36" t="s">
        <v>28</v>
      </c>
      <c r="Q623" s="34" t="s">
        <v>2244</v>
      </c>
      <c r="R623" s="9">
        <v>0.09</v>
      </c>
      <c r="S623" s="9">
        <v>0.15</v>
      </c>
      <c r="T623" s="39" t="s">
        <v>632</v>
      </c>
      <c r="U623" s="37">
        <v>26370</v>
      </c>
    </row>
    <row r="624" spans="1:22" s="38" customFormat="1" ht="33" customHeight="1" x14ac:dyDescent="0.25">
      <c r="A624" s="34">
        <v>621</v>
      </c>
      <c r="B624" s="34">
        <v>2022</v>
      </c>
      <c r="C624" s="34" t="s">
        <v>854</v>
      </c>
      <c r="D624" s="34" t="s">
        <v>2631</v>
      </c>
      <c r="E624" s="34" t="s">
        <v>41</v>
      </c>
      <c r="F624" s="34" t="s">
        <v>2578</v>
      </c>
      <c r="G624" s="35">
        <v>161140003160</v>
      </c>
      <c r="H624" s="34" t="s">
        <v>264</v>
      </c>
      <c r="I624" s="34" t="s">
        <v>115</v>
      </c>
      <c r="J624" s="34" t="s">
        <v>2430</v>
      </c>
      <c r="K624" s="34" t="s">
        <v>2718</v>
      </c>
      <c r="L624" s="34">
        <f>VLOOKUP(U624,[1]Субсидирование!$R$2:$V$1153,5,0)</f>
        <v>60</v>
      </c>
      <c r="M624" s="11">
        <v>26000000</v>
      </c>
      <c r="N624" s="36">
        <v>44739</v>
      </c>
      <c r="O624" s="36">
        <v>44750</v>
      </c>
      <c r="P624" s="34" t="s">
        <v>28</v>
      </c>
      <c r="Q624" s="34" t="s">
        <v>2244</v>
      </c>
      <c r="R624" s="9">
        <v>0.09</v>
      </c>
      <c r="S624" s="9">
        <v>0.15</v>
      </c>
      <c r="T624" s="34" t="s">
        <v>2579</v>
      </c>
      <c r="U624" s="37">
        <v>51431</v>
      </c>
    </row>
    <row r="625" spans="1:21" s="38" customFormat="1" ht="33" customHeight="1" x14ac:dyDescent="0.25">
      <c r="A625" s="34">
        <v>622</v>
      </c>
      <c r="B625" s="34">
        <v>2021</v>
      </c>
      <c r="C625" s="34" t="s">
        <v>967</v>
      </c>
      <c r="D625" s="34" t="s">
        <v>2631</v>
      </c>
      <c r="E625" s="34" t="s">
        <v>41</v>
      </c>
      <c r="F625" s="34" t="s">
        <v>1707</v>
      </c>
      <c r="G625" s="35">
        <v>161040023914</v>
      </c>
      <c r="H625" s="34" t="s">
        <v>1708</v>
      </c>
      <c r="I625" s="41" t="s">
        <v>56</v>
      </c>
      <c r="J625" s="34" t="s">
        <v>79</v>
      </c>
      <c r="K625" s="34" t="s">
        <v>2718</v>
      </c>
      <c r="L625" s="34">
        <f>VLOOKUP(U625,[1]Субсидирование!$R$2:$V$1153,5,0)</f>
        <v>60</v>
      </c>
      <c r="M625" s="11">
        <v>200000000</v>
      </c>
      <c r="N625" s="36">
        <v>44281</v>
      </c>
      <c r="O625" s="36">
        <v>44412</v>
      </c>
      <c r="P625" s="36" t="s">
        <v>28</v>
      </c>
      <c r="Q625" s="34" t="s">
        <v>2244</v>
      </c>
      <c r="R625" s="39">
        <v>8.9499999999999996E-2</v>
      </c>
      <c r="S625" s="45">
        <v>0.14949999999999999</v>
      </c>
      <c r="T625" s="45" t="s">
        <v>674</v>
      </c>
      <c r="U625" s="37">
        <v>39149</v>
      </c>
    </row>
    <row r="626" spans="1:21" s="38" customFormat="1" ht="33" customHeight="1" x14ac:dyDescent="0.25">
      <c r="A626" s="34">
        <v>623</v>
      </c>
      <c r="B626" s="34">
        <v>2019</v>
      </c>
      <c r="C626" s="41" t="s">
        <v>855</v>
      </c>
      <c r="D626" s="34" t="s">
        <v>2631</v>
      </c>
      <c r="E626" s="34" t="s">
        <v>41</v>
      </c>
      <c r="F626" s="34" t="s">
        <v>1810</v>
      </c>
      <c r="G626" s="35">
        <v>161040008980</v>
      </c>
      <c r="H626" s="34" t="s">
        <v>320</v>
      </c>
      <c r="I626" s="34" t="s">
        <v>56</v>
      </c>
      <c r="J626" s="34" t="s">
        <v>321</v>
      </c>
      <c r="K626" s="34" t="s">
        <v>2720</v>
      </c>
      <c r="L626" s="34">
        <v>84</v>
      </c>
      <c r="M626" s="11">
        <v>300000000</v>
      </c>
      <c r="N626" s="36">
        <v>43732</v>
      </c>
      <c r="O626" s="36">
        <v>43738</v>
      </c>
      <c r="P626" s="34" t="s">
        <v>28</v>
      </c>
      <c r="Q626" s="34" t="s">
        <v>35</v>
      </c>
      <c r="R626" s="9">
        <v>0.14949999999999999</v>
      </c>
      <c r="S626" s="9">
        <v>8.9499999999999996E-2</v>
      </c>
      <c r="T626" s="34" t="s">
        <v>322</v>
      </c>
      <c r="U626" s="37">
        <v>26222</v>
      </c>
    </row>
    <row r="627" spans="1:21" s="38" customFormat="1" ht="33" customHeight="1" x14ac:dyDescent="0.25">
      <c r="A627" s="34">
        <v>624</v>
      </c>
      <c r="B627" s="34">
        <v>2021</v>
      </c>
      <c r="C627" s="41" t="s">
        <v>855</v>
      </c>
      <c r="D627" s="34" t="s">
        <v>2614</v>
      </c>
      <c r="E627" s="34" t="s">
        <v>42</v>
      </c>
      <c r="F627" s="34" t="s">
        <v>1810</v>
      </c>
      <c r="G627" s="35">
        <v>161040008980</v>
      </c>
      <c r="H627" s="34" t="s">
        <v>1328</v>
      </c>
      <c r="I627" s="41" t="s">
        <v>56</v>
      </c>
      <c r="J627" s="34" t="s">
        <v>321</v>
      </c>
      <c r="K627" s="34" t="s">
        <v>1405</v>
      </c>
      <c r="L627" s="34">
        <f>VLOOKUP(U627,[1]Субсидирование!$R$2:$V$1153,5,0)</f>
        <v>36</v>
      </c>
      <c r="M627" s="11">
        <v>289000000</v>
      </c>
      <c r="N627" s="36">
        <v>44337</v>
      </c>
      <c r="O627" s="36">
        <v>44351</v>
      </c>
      <c r="P627" s="36" t="s">
        <v>28</v>
      </c>
      <c r="Q627" s="36" t="s">
        <v>58</v>
      </c>
      <c r="R627" s="44">
        <v>0.09</v>
      </c>
      <c r="S627" s="44">
        <v>0.15</v>
      </c>
      <c r="T627" s="44" t="s">
        <v>1811</v>
      </c>
      <c r="U627" s="37">
        <v>40638</v>
      </c>
    </row>
    <row r="628" spans="1:21" s="38" customFormat="1" ht="33" customHeight="1" x14ac:dyDescent="0.25">
      <c r="A628" s="34">
        <v>625</v>
      </c>
      <c r="B628" s="34">
        <v>2020</v>
      </c>
      <c r="C628" s="34" t="s">
        <v>853</v>
      </c>
      <c r="D628" s="34" t="s">
        <v>2614</v>
      </c>
      <c r="E628" s="34" t="s">
        <v>41</v>
      </c>
      <c r="F628" s="34" t="s">
        <v>365</v>
      </c>
      <c r="G628" s="35">
        <v>160940025663</v>
      </c>
      <c r="H628" s="34" t="s">
        <v>366</v>
      </c>
      <c r="I628" s="34" t="s">
        <v>56</v>
      </c>
      <c r="J628" s="34" t="s">
        <v>367</v>
      </c>
      <c r="K628" s="34" t="s">
        <v>2718</v>
      </c>
      <c r="L628" s="34">
        <f>VLOOKUP(U628,[1]Субсидирование!$R$2:$V$1153,5,0)</f>
        <v>60</v>
      </c>
      <c r="M628" s="11">
        <v>60000000</v>
      </c>
      <c r="N628" s="36">
        <v>43761</v>
      </c>
      <c r="O628" s="36">
        <v>43811</v>
      </c>
      <c r="P628" s="34" t="s">
        <v>28</v>
      </c>
      <c r="Q628" s="34" t="s">
        <v>35</v>
      </c>
      <c r="R628" s="9">
        <v>0.09</v>
      </c>
      <c r="S628" s="9">
        <v>0.15</v>
      </c>
      <c r="T628" s="34" t="s">
        <v>368</v>
      </c>
      <c r="U628" s="37">
        <v>26736</v>
      </c>
    </row>
    <row r="629" spans="1:21" s="38" customFormat="1" ht="33" customHeight="1" x14ac:dyDescent="0.25">
      <c r="A629" s="34">
        <v>626</v>
      </c>
      <c r="B629" s="34">
        <v>2021</v>
      </c>
      <c r="C629" s="34" t="s">
        <v>854</v>
      </c>
      <c r="D629" s="34" t="s">
        <v>59</v>
      </c>
      <c r="E629" s="34" t="s">
        <v>41</v>
      </c>
      <c r="F629" s="40" t="s">
        <v>1539</v>
      </c>
      <c r="G629" s="40">
        <v>160940003583</v>
      </c>
      <c r="H629" s="41" t="s">
        <v>1540</v>
      </c>
      <c r="I629" s="41" t="s">
        <v>56</v>
      </c>
      <c r="J629" s="20" t="s">
        <v>1541</v>
      </c>
      <c r="K629" s="34" t="s">
        <v>2720</v>
      </c>
      <c r="L629" s="34">
        <f>VLOOKUP(U629,[1]Субсидирование!$R$2:$V$1153,5,0)</f>
        <v>120</v>
      </c>
      <c r="M629" s="11">
        <v>454000000</v>
      </c>
      <c r="N629" s="36">
        <v>44188</v>
      </c>
      <c r="O629" s="36">
        <v>44218</v>
      </c>
      <c r="P629" s="36" t="s">
        <v>28</v>
      </c>
      <c r="Q629" s="34" t="s">
        <v>93</v>
      </c>
      <c r="R629" s="44">
        <v>0.09</v>
      </c>
      <c r="S629" s="44">
        <v>0.15</v>
      </c>
      <c r="T629" s="45" t="s">
        <v>1542</v>
      </c>
      <c r="U629" s="37">
        <v>36996</v>
      </c>
    </row>
    <row r="630" spans="1:21" s="38" customFormat="1" ht="33" customHeight="1" x14ac:dyDescent="0.25">
      <c r="A630" s="34">
        <v>627</v>
      </c>
      <c r="B630" s="34">
        <v>2021</v>
      </c>
      <c r="C630" s="34" t="s">
        <v>854</v>
      </c>
      <c r="D630" s="41" t="s">
        <v>18</v>
      </c>
      <c r="E630" s="34" t="s">
        <v>41</v>
      </c>
      <c r="F630" s="34" t="s">
        <v>1966</v>
      </c>
      <c r="G630" s="35">
        <v>160840026816</v>
      </c>
      <c r="H630" s="34" t="s">
        <v>1967</v>
      </c>
      <c r="I630" s="34" t="s">
        <v>1968</v>
      </c>
      <c r="J630" s="34" t="s">
        <v>1969</v>
      </c>
      <c r="K630" s="34" t="s">
        <v>2718</v>
      </c>
      <c r="L630" s="34">
        <f>VLOOKUP(U630,[1]Субсидирование!$R$2:$V$1153,5,0)</f>
        <v>60</v>
      </c>
      <c r="M630" s="11">
        <v>120000000</v>
      </c>
      <c r="N630" s="36">
        <v>44411</v>
      </c>
      <c r="O630" s="36">
        <v>44446</v>
      </c>
      <c r="P630" s="36" t="s">
        <v>28</v>
      </c>
      <c r="Q630" s="36" t="s">
        <v>93</v>
      </c>
      <c r="R630" s="44">
        <v>0.09</v>
      </c>
      <c r="S630" s="44">
        <v>0.15</v>
      </c>
      <c r="T630" s="44" t="s">
        <v>1970</v>
      </c>
      <c r="U630" s="37">
        <v>42622</v>
      </c>
    </row>
    <row r="631" spans="1:21" s="38" customFormat="1" ht="33" customHeight="1" x14ac:dyDescent="0.25">
      <c r="A631" s="34">
        <v>628</v>
      </c>
      <c r="B631" s="34">
        <v>2021</v>
      </c>
      <c r="C631" s="34" t="s">
        <v>854</v>
      </c>
      <c r="D631" s="41" t="s">
        <v>18</v>
      </c>
      <c r="E631" s="34" t="s">
        <v>41</v>
      </c>
      <c r="F631" s="34" t="s">
        <v>1966</v>
      </c>
      <c r="G631" s="35">
        <v>160840026816</v>
      </c>
      <c r="H631" s="34" t="s">
        <v>1967</v>
      </c>
      <c r="I631" s="34" t="s">
        <v>1968</v>
      </c>
      <c r="J631" s="34" t="s">
        <v>1969</v>
      </c>
      <c r="K631" s="34" t="s">
        <v>2718</v>
      </c>
      <c r="L631" s="34">
        <f>VLOOKUP(U631,[1]Субсидирование!$R$2:$V$1153,5,0)</f>
        <v>60</v>
      </c>
      <c r="M631" s="11">
        <v>130000000</v>
      </c>
      <c r="N631" s="36">
        <v>44411</v>
      </c>
      <c r="O631" s="36">
        <v>44467</v>
      </c>
      <c r="P631" s="36" t="s">
        <v>28</v>
      </c>
      <c r="Q631" s="36" t="s">
        <v>93</v>
      </c>
      <c r="R631" s="44">
        <v>0.09</v>
      </c>
      <c r="S631" s="44">
        <v>0.15</v>
      </c>
      <c r="T631" s="44" t="s">
        <v>1970</v>
      </c>
      <c r="U631" s="37">
        <v>42623</v>
      </c>
    </row>
    <row r="632" spans="1:21" s="38" customFormat="1" ht="33" customHeight="1" x14ac:dyDescent="0.25">
      <c r="A632" s="34">
        <v>629</v>
      </c>
      <c r="B632" s="34">
        <v>2020</v>
      </c>
      <c r="C632" s="34" t="s">
        <v>972</v>
      </c>
      <c r="D632" s="34" t="s">
        <v>2614</v>
      </c>
      <c r="E632" s="34" t="s">
        <v>41</v>
      </c>
      <c r="F632" s="34" t="s">
        <v>1369</v>
      </c>
      <c r="G632" s="35">
        <v>160840023732</v>
      </c>
      <c r="H632" s="34" t="s">
        <v>1370</v>
      </c>
      <c r="I632" s="34" t="s">
        <v>115</v>
      </c>
      <c r="J632" s="34" t="s">
        <v>326</v>
      </c>
      <c r="K632" s="34" t="s">
        <v>2718</v>
      </c>
      <c r="L632" s="34">
        <f>VLOOKUP(U632,[1]Субсидирование!$R$2:$V$1153,5,0)</f>
        <v>120</v>
      </c>
      <c r="M632" s="11">
        <v>200000000</v>
      </c>
      <c r="N632" s="36">
        <v>44117</v>
      </c>
      <c r="O632" s="36">
        <v>44147</v>
      </c>
      <c r="P632" s="36" t="s">
        <v>28</v>
      </c>
      <c r="Q632" s="36" t="s">
        <v>93</v>
      </c>
      <c r="R632" s="9">
        <v>0.09</v>
      </c>
      <c r="S632" s="9">
        <v>0.15</v>
      </c>
      <c r="T632" s="34" t="s">
        <v>1371</v>
      </c>
      <c r="U632" s="37">
        <v>34892</v>
      </c>
    </row>
    <row r="633" spans="1:21" s="38" customFormat="1" ht="33" customHeight="1" x14ac:dyDescent="0.25">
      <c r="A633" s="34">
        <v>630</v>
      </c>
      <c r="B633" s="34">
        <v>2021</v>
      </c>
      <c r="C633" s="34" t="s">
        <v>970</v>
      </c>
      <c r="D633" s="34" t="s">
        <v>59</v>
      </c>
      <c r="E633" s="34" t="s">
        <v>41</v>
      </c>
      <c r="F633" s="34" t="s">
        <v>2080</v>
      </c>
      <c r="G633" s="35">
        <v>160740017134</v>
      </c>
      <c r="H633" s="35" t="s">
        <v>2081</v>
      </c>
      <c r="I633" s="34" t="s">
        <v>56</v>
      </c>
      <c r="J633" s="34" t="s">
        <v>2082</v>
      </c>
      <c r="K633" s="34" t="s">
        <v>2718</v>
      </c>
      <c r="L633" s="34">
        <f>VLOOKUP(U633,[1]Субсидирование!$R$2:$V$1153,5,0)</f>
        <v>112</v>
      </c>
      <c r="M633" s="11">
        <v>15163000000</v>
      </c>
      <c r="N633" s="10">
        <v>44435</v>
      </c>
      <c r="O633" s="36">
        <v>44494</v>
      </c>
      <c r="P633" s="9" t="s">
        <v>28</v>
      </c>
      <c r="Q633" s="34" t="s">
        <v>2244</v>
      </c>
      <c r="R633" s="9">
        <v>0.09</v>
      </c>
      <c r="S633" s="9">
        <v>0.15</v>
      </c>
      <c r="T633" s="9" t="s">
        <v>2083</v>
      </c>
      <c r="U633" s="37">
        <v>43369</v>
      </c>
    </row>
    <row r="634" spans="1:21" s="38" customFormat="1" ht="33" customHeight="1" x14ac:dyDescent="0.25">
      <c r="A634" s="34">
        <v>631</v>
      </c>
      <c r="B634" s="34">
        <v>2021</v>
      </c>
      <c r="C634" s="34" t="s">
        <v>972</v>
      </c>
      <c r="D634" s="34" t="s">
        <v>213</v>
      </c>
      <c r="E634" s="34" t="s">
        <v>41</v>
      </c>
      <c r="F634" s="34" t="s">
        <v>2174</v>
      </c>
      <c r="G634" s="35">
        <v>160740015351</v>
      </c>
      <c r="H634" s="34" t="s">
        <v>2175</v>
      </c>
      <c r="I634" s="34" t="s">
        <v>56</v>
      </c>
      <c r="J634" s="34" t="s">
        <v>2176</v>
      </c>
      <c r="K634" s="34" t="s">
        <v>2718</v>
      </c>
      <c r="L634" s="34">
        <f>VLOOKUP(U634,[1]Субсидирование!$R$2:$V$1153,5,0)</f>
        <v>84</v>
      </c>
      <c r="M634" s="11">
        <v>1000000000</v>
      </c>
      <c r="N634" s="36">
        <v>44463</v>
      </c>
      <c r="O634" s="36">
        <v>44532</v>
      </c>
      <c r="P634" s="9" t="s">
        <v>28</v>
      </c>
      <c r="Q634" s="9" t="s">
        <v>93</v>
      </c>
      <c r="R634" s="9">
        <v>0.09</v>
      </c>
      <c r="S634" s="9">
        <v>0.15</v>
      </c>
      <c r="T634" s="34" t="s">
        <v>2177</v>
      </c>
      <c r="U634" s="37">
        <v>44537</v>
      </c>
    </row>
    <row r="635" spans="1:21" s="38" customFormat="1" ht="33" customHeight="1" x14ac:dyDescent="0.25">
      <c r="A635" s="34">
        <v>632</v>
      </c>
      <c r="B635" s="34">
        <v>2023</v>
      </c>
      <c r="C635" s="34" t="s">
        <v>972</v>
      </c>
      <c r="D635" s="34" t="s">
        <v>213</v>
      </c>
      <c r="E635" s="34" t="s">
        <v>41</v>
      </c>
      <c r="F635" s="34" t="s">
        <v>2174</v>
      </c>
      <c r="G635" s="35">
        <v>160740015351</v>
      </c>
      <c r="H635" s="34" t="s">
        <v>2175</v>
      </c>
      <c r="I635" s="34" t="s">
        <v>56</v>
      </c>
      <c r="J635" s="34" t="s">
        <v>2278</v>
      </c>
      <c r="K635" s="34" t="s">
        <v>2718</v>
      </c>
      <c r="L635" s="34">
        <f>VLOOKUP(U635,[1]Субсидирование!$R$2:$V$1153,5,0)</f>
        <v>60</v>
      </c>
      <c r="M635" s="11">
        <v>750000000</v>
      </c>
      <c r="N635" s="36">
        <v>44979</v>
      </c>
      <c r="O635" s="36">
        <v>44998</v>
      </c>
      <c r="P635" s="34" t="s">
        <v>28</v>
      </c>
      <c r="Q635" s="34" t="s">
        <v>2244</v>
      </c>
      <c r="R635" s="46">
        <v>0.14249999999999999</v>
      </c>
      <c r="S635" s="46">
        <v>0.21249999999999999</v>
      </c>
      <c r="T635" s="34" t="s">
        <v>2866</v>
      </c>
      <c r="U635" s="37">
        <v>61927</v>
      </c>
    </row>
    <row r="636" spans="1:21" s="38" customFormat="1" ht="33" customHeight="1" x14ac:dyDescent="0.25">
      <c r="A636" s="34">
        <v>633</v>
      </c>
      <c r="B636" s="34">
        <v>2019</v>
      </c>
      <c r="C636" s="34" t="s">
        <v>870</v>
      </c>
      <c r="D636" s="34" t="s">
        <v>2614</v>
      </c>
      <c r="E636" s="34" t="s">
        <v>41</v>
      </c>
      <c r="F636" s="34" t="s">
        <v>405</v>
      </c>
      <c r="G636" s="35">
        <v>160640027738</v>
      </c>
      <c r="H636" s="34" t="s">
        <v>406</v>
      </c>
      <c r="I636" s="34" t="s">
        <v>3033</v>
      </c>
      <c r="J636" s="34" t="s">
        <v>385</v>
      </c>
      <c r="K636" s="34" t="s">
        <v>2718</v>
      </c>
      <c r="L636" s="34">
        <v>60</v>
      </c>
      <c r="M636" s="11">
        <v>400000000</v>
      </c>
      <c r="N636" s="36">
        <v>43768</v>
      </c>
      <c r="O636" s="36">
        <v>43803</v>
      </c>
      <c r="P636" s="34" t="s">
        <v>28</v>
      </c>
      <c r="Q636" s="34" t="s">
        <v>43</v>
      </c>
      <c r="R636" s="9">
        <v>0.09</v>
      </c>
      <c r="S636" s="9">
        <v>0.15</v>
      </c>
      <c r="T636" s="34" t="s">
        <v>407</v>
      </c>
      <c r="U636" s="37">
        <v>26882</v>
      </c>
    </row>
    <row r="637" spans="1:21" s="38" customFormat="1" ht="33" customHeight="1" x14ac:dyDescent="0.25">
      <c r="A637" s="34">
        <v>634</v>
      </c>
      <c r="B637" s="34">
        <v>2019</v>
      </c>
      <c r="C637" s="34" t="s">
        <v>870</v>
      </c>
      <c r="D637" s="34" t="s">
        <v>2614</v>
      </c>
      <c r="E637" s="34" t="s">
        <v>41</v>
      </c>
      <c r="F637" s="34" t="s">
        <v>405</v>
      </c>
      <c r="G637" s="35">
        <v>160640027738</v>
      </c>
      <c r="H637" s="34" t="s">
        <v>408</v>
      </c>
      <c r="I637" s="34" t="s">
        <v>3033</v>
      </c>
      <c r="J637" s="34" t="s">
        <v>385</v>
      </c>
      <c r="K637" s="34" t="s">
        <v>2718</v>
      </c>
      <c r="L637" s="34">
        <f>VLOOKUP(U637,[1]Субсидирование!$R$2:$V$1153,5,0)</f>
        <v>36</v>
      </c>
      <c r="M637" s="11">
        <v>1200000000</v>
      </c>
      <c r="N637" s="36">
        <v>43768</v>
      </c>
      <c r="O637" s="36">
        <v>43822</v>
      </c>
      <c r="P637" s="34" t="s">
        <v>28</v>
      </c>
      <c r="Q637" s="34" t="s">
        <v>43</v>
      </c>
      <c r="R637" s="9">
        <v>0.09</v>
      </c>
      <c r="S637" s="9">
        <v>0.15</v>
      </c>
      <c r="T637" s="34" t="s">
        <v>407</v>
      </c>
      <c r="U637" s="37">
        <v>26884</v>
      </c>
    </row>
    <row r="638" spans="1:21" s="38" customFormat="1" ht="33" customHeight="1" x14ac:dyDescent="0.25">
      <c r="A638" s="34">
        <v>635</v>
      </c>
      <c r="B638" s="34">
        <v>2020</v>
      </c>
      <c r="C638" s="34" t="s">
        <v>870</v>
      </c>
      <c r="D638" s="34" t="s">
        <v>2614</v>
      </c>
      <c r="E638" s="34" t="s">
        <v>41</v>
      </c>
      <c r="F638" s="34" t="s">
        <v>405</v>
      </c>
      <c r="G638" s="35">
        <v>160640027738</v>
      </c>
      <c r="H638" s="34" t="s">
        <v>1071</v>
      </c>
      <c r="I638" s="34" t="s">
        <v>3033</v>
      </c>
      <c r="J638" s="34" t="s">
        <v>693</v>
      </c>
      <c r="K638" s="34" t="s">
        <v>2718</v>
      </c>
      <c r="L638" s="34">
        <v>60</v>
      </c>
      <c r="M638" s="11">
        <v>540000000</v>
      </c>
      <c r="N638" s="36">
        <v>44027</v>
      </c>
      <c r="O638" s="36">
        <v>44039</v>
      </c>
      <c r="P638" s="36" t="s">
        <v>28</v>
      </c>
      <c r="Q638" s="34" t="s">
        <v>88</v>
      </c>
      <c r="R638" s="9">
        <v>0.09</v>
      </c>
      <c r="S638" s="9">
        <v>0.15</v>
      </c>
      <c r="T638" s="34" t="s">
        <v>1072</v>
      </c>
      <c r="U638" s="37">
        <v>31699</v>
      </c>
    </row>
    <row r="639" spans="1:21" s="38" customFormat="1" ht="33" customHeight="1" x14ac:dyDescent="0.25">
      <c r="A639" s="34">
        <v>636</v>
      </c>
      <c r="B639" s="34">
        <v>2021</v>
      </c>
      <c r="C639" s="34" t="s">
        <v>969</v>
      </c>
      <c r="D639" s="34" t="s">
        <v>2680</v>
      </c>
      <c r="E639" s="34" t="s">
        <v>41</v>
      </c>
      <c r="F639" s="34" t="s">
        <v>1640</v>
      </c>
      <c r="G639" s="35">
        <v>160640026680</v>
      </c>
      <c r="H639" s="34" t="s">
        <v>1641</v>
      </c>
      <c r="I639" s="34" t="s">
        <v>3033</v>
      </c>
      <c r="J639" s="34" t="s">
        <v>389</v>
      </c>
      <c r="K639" s="34" t="s">
        <v>2718</v>
      </c>
      <c r="L639" s="34">
        <f>VLOOKUP(U639,[1]Субсидирование!$R$2:$V$1153,5,0)</f>
        <v>84</v>
      </c>
      <c r="M639" s="11">
        <v>21500000</v>
      </c>
      <c r="N639" s="36">
        <v>44242</v>
      </c>
      <c r="O639" s="36">
        <v>44257</v>
      </c>
      <c r="P639" s="36" t="s">
        <v>28</v>
      </c>
      <c r="Q639" s="36" t="s">
        <v>93</v>
      </c>
      <c r="R639" s="39">
        <v>8.9499999999999996E-2</v>
      </c>
      <c r="S639" s="45">
        <v>0.14949999999999999</v>
      </c>
      <c r="T639" s="44" t="s">
        <v>1642</v>
      </c>
      <c r="U639" s="37">
        <v>38378</v>
      </c>
    </row>
    <row r="640" spans="1:21" s="38" customFormat="1" ht="33" customHeight="1" x14ac:dyDescent="0.25">
      <c r="A640" s="34">
        <v>637</v>
      </c>
      <c r="B640" s="34">
        <v>2021</v>
      </c>
      <c r="C640" s="34" t="s">
        <v>969</v>
      </c>
      <c r="D640" s="34" t="s">
        <v>2680</v>
      </c>
      <c r="E640" s="34" t="s">
        <v>41</v>
      </c>
      <c r="F640" s="34" t="s">
        <v>1640</v>
      </c>
      <c r="G640" s="35">
        <v>160640026680</v>
      </c>
      <c r="H640" s="34" t="s">
        <v>1641</v>
      </c>
      <c r="I640" s="34" t="s">
        <v>3033</v>
      </c>
      <c r="J640" s="34" t="s">
        <v>989</v>
      </c>
      <c r="K640" s="34" t="s">
        <v>2718</v>
      </c>
      <c r="L640" s="34">
        <f>VLOOKUP(U640,[1]Субсидирование!$R$2:$V$1153,5,0)</f>
        <v>84</v>
      </c>
      <c r="M640" s="11">
        <v>20000000</v>
      </c>
      <c r="N640" s="36">
        <v>44251</v>
      </c>
      <c r="O640" s="36">
        <v>44300</v>
      </c>
      <c r="P640" s="36" t="s">
        <v>28</v>
      </c>
      <c r="Q640" s="36" t="s">
        <v>93</v>
      </c>
      <c r="R640" s="39">
        <v>8.9499999999999996E-2</v>
      </c>
      <c r="S640" s="45">
        <v>0.14949999999999999</v>
      </c>
      <c r="T640" s="9" t="s">
        <v>1642</v>
      </c>
      <c r="U640" s="37">
        <v>38766</v>
      </c>
    </row>
    <row r="641" spans="1:22" s="38" customFormat="1" ht="33" customHeight="1" x14ac:dyDescent="0.25">
      <c r="A641" s="34">
        <v>638</v>
      </c>
      <c r="B641" s="34">
        <v>2020</v>
      </c>
      <c r="C641" s="34" t="s">
        <v>968</v>
      </c>
      <c r="D641" s="34" t="s">
        <v>2631</v>
      </c>
      <c r="E641" s="34" t="s">
        <v>41</v>
      </c>
      <c r="F641" s="34" t="s">
        <v>544</v>
      </c>
      <c r="G641" s="35">
        <v>160640020106</v>
      </c>
      <c r="H641" s="34" t="s">
        <v>545</v>
      </c>
      <c r="I641" s="34" t="s">
        <v>115</v>
      </c>
      <c r="J641" s="34" t="s">
        <v>330</v>
      </c>
      <c r="K641" s="34" t="s">
        <v>2718</v>
      </c>
      <c r="L641" s="34">
        <f>VLOOKUP(U641,[1]Субсидирование!$R$2:$V$1153,5,0)</f>
        <v>36</v>
      </c>
      <c r="M641" s="11">
        <v>4500000</v>
      </c>
      <c r="N641" s="36">
        <v>43817</v>
      </c>
      <c r="O641" s="36">
        <v>43826</v>
      </c>
      <c r="P641" s="34" t="s">
        <v>28</v>
      </c>
      <c r="Q641" s="34" t="s">
        <v>2244</v>
      </c>
      <c r="R641" s="9">
        <v>0.08</v>
      </c>
      <c r="S641" s="9">
        <v>0.14000000000000001</v>
      </c>
      <c r="T641" s="34" t="s">
        <v>95</v>
      </c>
      <c r="U641" s="37">
        <v>27677</v>
      </c>
    </row>
    <row r="642" spans="1:22" s="38" customFormat="1" ht="33" customHeight="1" x14ac:dyDescent="0.25">
      <c r="A642" s="34">
        <v>639</v>
      </c>
      <c r="B642" s="34">
        <v>2021</v>
      </c>
      <c r="C642" s="34" t="s">
        <v>2692</v>
      </c>
      <c r="D642" s="34" t="s">
        <v>59</v>
      </c>
      <c r="E642" s="34" t="s">
        <v>41</v>
      </c>
      <c r="F642" s="34" t="s">
        <v>2141</v>
      </c>
      <c r="G642" s="35">
        <v>160640011494</v>
      </c>
      <c r="H642" s="34" t="s">
        <v>1342</v>
      </c>
      <c r="I642" s="34" t="s">
        <v>3033</v>
      </c>
      <c r="J642" s="34" t="s">
        <v>502</v>
      </c>
      <c r="K642" s="34" t="s">
        <v>2718</v>
      </c>
      <c r="L642" s="34">
        <f>VLOOKUP(U642,[1]Субсидирование!$R$2:$V$1153,5,0)</f>
        <v>84</v>
      </c>
      <c r="M642" s="11">
        <v>100000000</v>
      </c>
      <c r="N642" s="36">
        <v>44452</v>
      </c>
      <c r="O642" s="36">
        <v>44530</v>
      </c>
      <c r="P642" s="9" t="s">
        <v>28</v>
      </c>
      <c r="Q642" s="34" t="s">
        <v>93</v>
      </c>
      <c r="R642" s="34">
        <v>9</v>
      </c>
      <c r="S642" s="9">
        <v>0.15</v>
      </c>
      <c r="T642" s="34" t="s">
        <v>2142</v>
      </c>
      <c r="U642" s="37">
        <v>44170</v>
      </c>
    </row>
    <row r="643" spans="1:22" s="38" customFormat="1" ht="33" customHeight="1" x14ac:dyDescent="0.25">
      <c r="A643" s="34">
        <v>640</v>
      </c>
      <c r="B643" s="34">
        <v>2021</v>
      </c>
      <c r="C643" s="34" t="s">
        <v>874</v>
      </c>
      <c r="D643" s="34" t="s">
        <v>213</v>
      </c>
      <c r="E643" s="34" t="s">
        <v>41</v>
      </c>
      <c r="F643" s="34" t="s">
        <v>1965</v>
      </c>
      <c r="G643" s="35">
        <v>160540025252</v>
      </c>
      <c r="H643" s="34" t="s">
        <v>264</v>
      </c>
      <c r="I643" s="34" t="s">
        <v>115</v>
      </c>
      <c r="J643" s="34" t="s">
        <v>116</v>
      </c>
      <c r="K643" s="34" t="s">
        <v>2718</v>
      </c>
      <c r="L643" s="34">
        <f>VLOOKUP(U643,[1]Субсидирование!$R$2:$V$1153,5,0)</f>
        <v>120</v>
      </c>
      <c r="M643" s="11">
        <v>200000000</v>
      </c>
      <c r="N643" s="36">
        <v>44411</v>
      </c>
      <c r="O643" s="36">
        <v>44447</v>
      </c>
      <c r="P643" s="36" t="s">
        <v>28</v>
      </c>
      <c r="Q643" s="36" t="s">
        <v>93</v>
      </c>
      <c r="R643" s="44">
        <v>0.09</v>
      </c>
      <c r="S643" s="44">
        <v>0.15</v>
      </c>
      <c r="T643" s="44" t="s">
        <v>632</v>
      </c>
      <c r="U643" s="37">
        <v>42442</v>
      </c>
    </row>
    <row r="644" spans="1:22" s="38" customFormat="1" ht="33" customHeight="1" x14ac:dyDescent="0.25">
      <c r="A644" s="34">
        <v>641</v>
      </c>
      <c r="B644" s="34">
        <v>2021</v>
      </c>
      <c r="C644" s="34" t="s">
        <v>870</v>
      </c>
      <c r="D644" s="34" t="s">
        <v>18</v>
      </c>
      <c r="E644" s="34" t="s">
        <v>41</v>
      </c>
      <c r="F644" s="34" t="s">
        <v>1609</v>
      </c>
      <c r="G644" s="35">
        <v>160540011946</v>
      </c>
      <c r="H644" s="34" t="s">
        <v>1610</v>
      </c>
      <c r="I644" s="34" t="s">
        <v>2745</v>
      </c>
      <c r="J644" s="34" t="s">
        <v>171</v>
      </c>
      <c r="K644" s="34" t="s">
        <v>2718</v>
      </c>
      <c r="L644" s="34">
        <f>VLOOKUP(U644,[1]Субсидирование!$R$2:$V$1153,5,0)</f>
        <v>60</v>
      </c>
      <c r="M644" s="11">
        <v>81000000</v>
      </c>
      <c r="N644" s="36">
        <v>44221</v>
      </c>
      <c r="O644" s="36">
        <v>44245</v>
      </c>
      <c r="P644" s="36" t="s">
        <v>28</v>
      </c>
      <c r="Q644" s="34" t="s">
        <v>2244</v>
      </c>
      <c r="R644" s="44">
        <v>0.09</v>
      </c>
      <c r="S644" s="44">
        <v>0.15</v>
      </c>
      <c r="T644" s="9" t="s">
        <v>1611</v>
      </c>
      <c r="U644" s="37">
        <v>37923</v>
      </c>
    </row>
    <row r="645" spans="1:22" s="38" customFormat="1" ht="33" customHeight="1" x14ac:dyDescent="0.25">
      <c r="A645" s="34">
        <v>642</v>
      </c>
      <c r="B645" s="34">
        <v>2019</v>
      </c>
      <c r="C645" s="34" t="s">
        <v>870</v>
      </c>
      <c r="D645" s="34" t="s">
        <v>2631</v>
      </c>
      <c r="E645" s="34" t="s">
        <v>41</v>
      </c>
      <c r="F645" s="34" t="s">
        <v>1410</v>
      </c>
      <c r="G645" s="35">
        <v>160540005387</v>
      </c>
      <c r="H645" s="34" t="s">
        <v>125</v>
      </c>
      <c r="I645" s="34" t="s">
        <v>56</v>
      </c>
      <c r="J645" s="34" t="s">
        <v>92</v>
      </c>
      <c r="K645" s="34" t="s">
        <v>2718</v>
      </c>
      <c r="L645" s="34">
        <f>VLOOKUP(U645,[1]Субсидирование!$R$2:$V$1153,5,0)</f>
        <v>84</v>
      </c>
      <c r="M645" s="11">
        <v>85000000</v>
      </c>
      <c r="N645" s="36">
        <v>43622</v>
      </c>
      <c r="O645" s="36">
        <v>43644</v>
      </c>
      <c r="P645" s="34" t="s">
        <v>28</v>
      </c>
      <c r="Q645" s="34" t="s">
        <v>35</v>
      </c>
      <c r="R645" s="9">
        <v>8.9499999999999996E-2</v>
      </c>
      <c r="S645" s="9">
        <v>0.14949999999999999</v>
      </c>
      <c r="T645" s="34" t="s">
        <v>97</v>
      </c>
      <c r="U645" s="37">
        <v>24148</v>
      </c>
    </row>
    <row r="646" spans="1:22" s="38" customFormat="1" ht="33" customHeight="1" x14ac:dyDescent="0.25">
      <c r="A646" s="34">
        <v>643</v>
      </c>
      <c r="B646" s="34">
        <v>2021</v>
      </c>
      <c r="C646" s="34" t="s">
        <v>870</v>
      </c>
      <c r="D646" s="34" t="s">
        <v>2631</v>
      </c>
      <c r="E646" s="34" t="s">
        <v>41</v>
      </c>
      <c r="F646" s="34" t="s">
        <v>1410</v>
      </c>
      <c r="G646" s="35">
        <v>160540005387</v>
      </c>
      <c r="H646" s="34" t="s">
        <v>1411</v>
      </c>
      <c r="I646" s="34" t="s">
        <v>56</v>
      </c>
      <c r="J646" s="34" t="s">
        <v>687</v>
      </c>
      <c r="K646" s="34" t="s">
        <v>2720</v>
      </c>
      <c r="L646" s="34">
        <f>VLOOKUP(U646,[1]Субсидирование!$R$2:$V$1153,5,0)</f>
        <v>84</v>
      </c>
      <c r="M646" s="11">
        <v>50000000</v>
      </c>
      <c r="N646" s="36">
        <v>44132</v>
      </c>
      <c r="O646" s="36">
        <v>44217</v>
      </c>
      <c r="P646" s="34" t="s">
        <v>28</v>
      </c>
      <c r="Q646" s="34" t="s">
        <v>93</v>
      </c>
      <c r="R646" s="19" t="s">
        <v>1432</v>
      </c>
      <c r="S646" s="19" t="s">
        <v>1425</v>
      </c>
      <c r="T646" s="34" t="s">
        <v>1412</v>
      </c>
      <c r="U646" s="65">
        <v>35345</v>
      </c>
    </row>
    <row r="647" spans="1:22" s="38" customFormat="1" ht="33" customHeight="1" x14ac:dyDescent="0.25">
      <c r="A647" s="34">
        <v>644</v>
      </c>
      <c r="B647" s="34">
        <v>2021</v>
      </c>
      <c r="C647" s="34" t="s">
        <v>874</v>
      </c>
      <c r="D647" s="79" t="s">
        <v>3021</v>
      </c>
      <c r="E647" s="34" t="s">
        <v>41</v>
      </c>
      <c r="F647" s="34" t="s">
        <v>1901</v>
      </c>
      <c r="G647" s="35">
        <v>160440016252</v>
      </c>
      <c r="H647" s="34" t="s">
        <v>1902</v>
      </c>
      <c r="I647" s="41" t="s">
        <v>56</v>
      </c>
      <c r="J647" s="34" t="s">
        <v>1903</v>
      </c>
      <c r="K647" s="34" t="s">
        <v>2718</v>
      </c>
      <c r="L647" s="34">
        <f>VLOOKUP(U647,[1]Субсидирование!$R$2:$V$1153,5,0)</f>
        <v>60</v>
      </c>
      <c r="M647" s="11">
        <v>4000000000</v>
      </c>
      <c r="N647" s="36">
        <v>44273</v>
      </c>
      <c r="O647" s="36">
        <v>44358</v>
      </c>
      <c r="P647" s="36" t="s">
        <v>28</v>
      </c>
      <c r="Q647" s="36" t="s">
        <v>93</v>
      </c>
      <c r="R647" s="44">
        <v>0.09</v>
      </c>
      <c r="S647" s="44">
        <v>0.15</v>
      </c>
      <c r="T647" s="44" t="s">
        <v>632</v>
      </c>
      <c r="U647" s="37">
        <v>39258</v>
      </c>
    </row>
    <row r="648" spans="1:22" s="38" customFormat="1" ht="33" customHeight="1" x14ac:dyDescent="0.25">
      <c r="A648" s="34">
        <v>645</v>
      </c>
      <c r="B648" s="34">
        <v>2020</v>
      </c>
      <c r="C648" s="34" t="s">
        <v>874</v>
      </c>
      <c r="D648" s="34" t="s">
        <v>213</v>
      </c>
      <c r="E648" s="34" t="s">
        <v>42</v>
      </c>
      <c r="F648" s="34" t="s">
        <v>943</v>
      </c>
      <c r="G648" s="35">
        <v>160340017819</v>
      </c>
      <c r="H648" s="34" t="s">
        <v>944</v>
      </c>
      <c r="I648" s="34" t="s">
        <v>56</v>
      </c>
      <c r="J648" s="34" t="s">
        <v>24</v>
      </c>
      <c r="K648" s="34" t="s">
        <v>1405</v>
      </c>
      <c r="L648" s="34">
        <f>VLOOKUP(U648,[1]Субсидирование!$R$2:$V$1153,5,0)</f>
        <v>36</v>
      </c>
      <c r="M648" s="11">
        <v>500000000</v>
      </c>
      <c r="N648" s="36">
        <v>43972</v>
      </c>
      <c r="O648" s="36">
        <v>44035</v>
      </c>
      <c r="P648" s="34" t="s">
        <v>28</v>
      </c>
      <c r="Q648" s="36" t="s">
        <v>58</v>
      </c>
      <c r="R648" s="9">
        <v>8.5000000000000006E-2</v>
      </c>
      <c r="S648" s="9">
        <v>0.14499999999999999</v>
      </c>
      <c r="T648" s="34" t="s">
        <v>945</v>
      </c>
      <c r="U648" s="37">
        <v>30104</v>
      </c>
    </row>
    <row r="649" spans="1:22" s="38" customFormat="1" ht="33" customHeight="1" x14ac:dyDescent="0.25">
      <c r="A649" s="34">
        <v>646</v>
      </c>
      <c r="B649" s="34">
        <v>2023</v>
      </c>
      <c r="C649" s="34" t="s">
        <v>874</v>
      </c>
      <c r="D649" s="34" t="s">
        <v>213</v>
      </c>
      <c r="E649" s="34" t="s">
        <v>42</v>
      </c>
      <c r="F649" s="34" t="s">
        <v>943</v>
      </c>
      <c r="G649" s="35">
        <v>160340017819</v>
      </c>
      <c r="H649" s="34" t="s">
        <v>2850</v>
      </c>
      <c r="I649" s="34" t="s">
        <v>56</v>
      </c>
      <c r="J649" s="34" t="s">
        <v>1979</v>
      </c>
      <c r="K649" s="34" t="s">
        <v>1405</v>
      </c>
      <c r="L649" s="34">
        <f>VLOOKUP(U649,[1]Субсидирование!$R$2:$V$1153,5,0)</f>
        <v>36</v>
      </c>
      <c r="M649" s="11">
        <v>1500000000</v>
      </c>
      <c r="N649" s="36">
        <v>44970</v>
      </c>
      <c r="O649" s="36">
        <v>44992</v>
      </c>
      <c r="P649" s="34" t="s">
        <v>28</v>
      </c>
      <c r="Q649" s="34" t="s">
        <v>58</v>
      </c>
      <c r="R649" s="46">
        <v>0.14249999999999999</v>
      </c>
      <c r="S649" s="46">
        <v>0.21249999999999999</v>
      </c>
      <c r="T649" s="34" t="s">
        <v>2851</v>
      </c>
      <c r="U649" s="37">
        <v>60959</v>
      </c>
    </row>
    <row r="650" spans="1:22" s="38" customFormat="1" ht="33" customHeight="1" x14ac:dyDescent="0.25">
      <c r="A650" s="34">
        <v>647</v>
      </c>
      <c r="B650" s="34">
        <v>2020</v>
      </c>
      <c r="C650" s="34" t="s">
        <v>870</v>
      </c>
      <c r="D650" s="34" t="s">
        <v>2680</v>
      </c>
      <c r="E650" s="34" t="s">
        <v>41</v>
      </c>
      <c r="F650" s="34" t="s">
        <v>1287</v>
      </c>
      <c r="G650" s="35">
        <v>160340012095</v>
      </c>
      <c r="H650" s="34" t="s">
        <v>586</v>
      </c>
      <c r="I650" s="34" t="s">
        <v>56</v>
      </c>
      <c r="J650" s="34" t="s">
        <v>587</v>
      </c>
      <c r="K650" s="34" t="s">
        <v>2718</v>
      </c>
      <c r="L650" s="34">
        <f>VLOOKUP(U650,[1]Субсидирование!$R$2:$V$1153,5,0)</f>
        <v>60</v>
      </c>
      <c r="M650" s="11">
        <v>30000000</v>
      </c>
      <c r="N650" s="36">
        <v>43825</v>
      </c>
      <c r="O650" s="36">
        <v>43826</v>
      </c>
      <c r="P650" s="34" t="s">
        <v>28</v>
      </c>
      <c r="Q650" s="34" t="s">
        <v>35</v>
      </c>
      <c r="R650" s="9">
        <v>8.9499999999999996E-2</v>
      </c>
      <c r="S650" s="9">
        <v>0.14949999999999999</v>
      </c>
      <c r="T650" s="34" t="s">
        <v>588</v>
      </c>
      <c r="U650" s="37">
        <v>27945</v>
      </c>
    </row>
    <row r="651" spans="1:22" s="38" customFormat="1" ht="33" customHeight="1" x14ac:dyDescent="0.25">
      <c r="A651" s="34">
        <v>648</v>
      </c>
      <c r="B651" s="34">
        <v>2020</v>
      </c>
      <c r="C651" s="34" t="s">
        <v>870</v>
      </c>
      <c r="D651" s="34" t="s">
        <v>2680</v>
      </c>
      <c r="E651" s="34" t="s">
        <v>41</v>
      </c>
      <c r="F651" s="34" t="s">
        <v>1287</v>
      </c>
      <c r="G651" s="35">
        <v>160340012095</v>
      </c>
      <c r="H651" s="34" t="s">
        <v>1288</v>
      </c>
      <c r="I651" s="34" t="s">
        <v>56</v>
      </c>
      <c r="J651" s="34" t="s">
        <v>587</v>
      </c>
      <c r="K651" s="34" t="s">
        <v>2718</v>
      </c>
      <c r="L651" s="34">
        <f>VLOOKUP(U651,[1]Субсидирование!$R$2:$V$1153,5,0)</f>
        <v>60</v>
      </c>
      <c r="M651" s="11">
        <v>8500000</v>
      </c>
      <c r="N651" s="36">
        <v>44088</v>
      </c>
      <c r="O651" s="36">
        <v>44103</v>
      </c>
      <c r="P651" s="34" t="s">
        <v>28</v>
      </c>
      <c r="Q651" s="34" t="s">
        <v>93</v>
      </c>
      <c r="R651" s="9">
        <v>8.9499999999999996E-2</v>
      </c>
      <c r="S651" s="9">
        <v>0.14949999999999999</v>
      </c>
      <c r="T651" s="53" t="s">
        <v>1289</v>
      </c>
      <c r="U651" s="37">
        <v>33638</v>
      </c>
    </row>
    <row r="652" spans="1:22" s="38" customFormat="1" ht="33" customHeight="1" x14ac:dyDescent="0.25">
      <c r="A652" s="34">
        <v>649</v>
      </c>
      <c r="B652" s="34">
        <v>2020</v>
      </c>
      <c r="C652" s="34" t="s">
        <v>2692</v>
      </c>
      <c r="D652" s="34" t="s">
        <v>59</v>
      </c>
      <c r="E652" s="34" t="s">
        <v>41</v>
      </c>
      <c r="F652" s="34" t="s">
        <v>1290</v>
      </c>
      <c r="G652" s="35">
        <v>160240029432</v>
      </c>
      <c r="H652" s="34" t="s">
        <v>1291</v>
      </c>
      <c r="I652" s="34" t="s">
        <v>56</v>
      </c>
      <c r="J652" s="34" t="s">
        <v>24</v>
      </c>
      <c r="K652" s="34" t="s">
        <v>1405</v>
      </c>
      <c r="L652" s="34">
        <f>VLOOKUP(U652,[1]Субсидирование!$R$2:$V$1153,5,0)</f>
        <v>36</v>
      </c>
      <c r="M652" s="11">
        <v>2600000000</v>
      </c>
      <c r="N652" s="36">
        <v>44089</v>
      </c>
      <c r="O652" s="36">
        <v>44118</v>
      </c>
      <c r="P652" s="34" t="s">
        <v>28</v>
      </c>
      <c r="Q652" s="34" t="s">
        <v>93</v>
      </c>
      <c r="R652" s="9">
        <v>0.09</v>
      </c>
      <c r="S652" s="9">
        <v>0.15</v>
      </c>
      <c r="T652" s="53" t="s">
        <v>1292</v>
      </c>
      <c r="U652" s="37">
        <v>33679</v>
      </c>
      <c r="V652" s="38" t="s">
        <v>674</v>
      </c>
    </row>
    <row r="653" spans="1:22" s="38" customFormat="1" ht="33" customHeight="1" x14ac:dyDescent="0.25">
      <c r="A653" s="34">
        <v>650</v>
      </c>
      <c r="B653" s="34">
        <v>2023</v>
      </c>
      <c r="C653" s="34" t="s">
        <v>870</v>
      </c>
      <c r="D653" s="34" t="s">
        <v>59</v>
      </c>
      <c r="E653" s="34" t="s">
        <v>41</v>
      </c>
      <c r="F653" s="34" t="s">
        <v>1290</v>
      </c>
      <c r="G653" s="35">
        <v>160240029432</v>
      </c>
      <c r="H653" s="34" t="s">
        <v>1291</v>
      </c>
      <c r="I653" s="34" t="s">
        <v>56</v>
      </c>
      <c r="J653" s="34" t="s">
        <v>110</v>
      </c>
      <c r="K653" s="34" t="s">
        <v>1405</v>
      </c>
      <c r="L653" s="34">
        <v>36</v>
      </c>
      <c r="M653" s="11">
        <v>2600000000</v>
      </c>
      <c r="N653" s="36">
        <v>45076</v>
      </c>
      <c r="O653" s="36">
        <v>45097</v>
      </c>
      <c r="P653" s="34" t="s">
        <v>28</v>
      </c>
      <c r="Q653" s="34" t="s">
        <v>58</v>
      </c>
      <c r="R653" s="46">
        <v>0.13250000000000001</v>
      </c>
      <c r="S653" s="46">
        <v>0.21249999999999999</v>
      </c>
      <c r="T653" s="34" t="s">
        <v>2957</v>
      </c>
      <c r="U653" s="37">
        <v>65797</v>
      </c>
    </row>
    <row r="654" spans="1:22" s="38" customFormat="1" ht="33" customHeight="1" x14ac:dyDescent="0.25">
      <c r="A654" s="34">
        <v>651</v>
      </c>
      <c r="B654" s="34">
        <v>2020</v>
      </c>
      <c r="C654" s="34" t="s">
        <v>2692</v>
      </c>
      <c r="D654" s="34" t="s">
        <v>2631</v>
      </c>
      <c r="E654" s="34" t="s">
        <v>41</v>
      </c>
      <c r="F654" s="34" t="s">
        <v>890</v>
      </c>
      <c r="G654" s="35">
        <v>160240024164</v>
      </c>
      <c r="H654" s="34" t="s">
        <v>891</v>
      </c>
      <c r="I654" s="34" t="s">
        <v>38</v>
      </c>
      <c r="J654" s="34" t="s">
        <v>892</v>
      </c>
      <c r="K654" s="34" t="s">
        <v>2718</v>
      </c>
      <c r="L654" s="34">
        <f>VLOOKUP(U654,[1]Субсидирование!$R$2:$V$1153,5,0)</f>
        <v>84</v>
      </c>
      <c r="M654" s="11">
        <v>100000000</v>
      </c>
      <c r="N654" s="36">
        <v>43948</v>
      </c>
      <c r="O654" s="36">
        <v>43973</v>
      </c>
      <c r="P654" s="34" t="s">
        <v>28</v>
      </c>
      <c r="Q654" s="34" t="s">
        <v>2244</v>
      </c>
      <c r="R654" s="9">
        <v>0.09</v>
      </c>
      <c r="S654" s="9">
        <v>0.15</v>
      </c>
      <c r="T654" s="34" t="s">
        <v>894</v>
      </c>
      <c r="U654" s="37">
        <v>29815</v>
      </c>
    </row>
    <row r="655" spans="1:22" s="38" customFormat="1" ht="33" customHeight="1" x14ac:dyDescent="0.25">
      <c r="A655" s="34">
        <v>652</v>
      </c>
      <c r="B655" s="34">
        <v>2020</v>
      </c>
      <c r="C655" s="34" t="s">
        <v>2692</v>
      </c>
      <c r="D655" s="34" t="s">
        <v>2631</v>
      </c>
      <c r="E655" s="34" t="s">
        <v>41</v>
      </c>
      <c r="F655" s="34" t="s">
        <v>890</v>
      </c>
      <c r="G655" s="35">
        <v>160240024164</v>
      </c>
      <c r="H655" s="34" t="s">
        <v>891</v>
      </c>
      <c r="I655" s="34" t="s">
        <v>38</v>
      </c>
      <c r="J655" s="34" t="s">
        <v>892</v>
      </c>
      <c r="K655" s="34" t="s">
        <v>2718</v>
      </c>
      <c r="L655" s="34">
        <f>VLOOKUP(U655,[1]Субсидирование!$R$2:$V$1153,5,0)</f>
        <v>84</v>
      </c>
      <c r="M655" s="11">
        <v>400000000</v>
      </c>
      <c r="N655" s="36">
        <v>43945</v>
      </c>
      <c r="O655" s="36">
        <v>43997</v>
      </c>
      <c r="P655" s="34" t="s">
        <v>28</v>
      </c>
      <c r="Q655" s="34" t="s">
        <v>2244</v>
      </c>
      <c r="R655" s="9">
        <v>0.09</v>
      </c>
      <c r="S655" s="9">
        <v>0.15</v>
      </c>
      <c r="T655" s="34" t="s">
        <v>893</v>
      </c>
      <c r="U655" s="37">
        <v>29816</v>
      </c>
    </row>
    <row r="656" spans="1:22" s="38" customFormat="1" ht="33" customHeight="1" x14ac:dyDescent="0.25">
      <c r="A656" s="34">
        <v>653</v>
      </c>
      <c r="B656" s="34">
        <v>2020</v>
      </c>
      <c r="C656" s="34" t="s">
        <v>972</v>
      </c>
      <c r="D656" s="34" t="s">
        <v>18</v>
      </c>
      <c r="E656" s="34" t="s">
        <v>41</v>
      </c>
      <c r="F656" s="34" t="s">
        <v>822</v>
      </c>
      <c r="G656" s="35">
        <v>160240014117</v>
      </c>
      <c r="H656" s="34" t="s">
        <v>823</v>
      </c>
      <c r="I656" s="34" t="s">
        <v>56</v>
      </c>
      <c r="J656" s="34" t="s">
        <v>824</v>
      </c>
      <c r="K656" s="34" t="s">
        <v>2718</v>
      </c>
      <c r="L656" s="34">
        <f>VLOOKUP(U656,[1]Субсидирование!$R$2:$V$1153,5,0)</f>
        <v>84</v>
      </c>
      <c r="M656" s="11">
        <v>73000000</v>
      </c>
      <c r="N656" s="36">
        <v>43910</v>
      </c>
      <c r="O656" s="36">
        <v>43935</v>
      </c>
      <c r="P656" s="36" t="s">
        <v>28</v>
      </c>
      <c r="Q656" s="34" t="s">
        <v>93</v>
      </c>
      <c r="R656" s="9">
        <v>0.09</v>
      </c>
      <c r="S656" s="9">
        <v>0.15</v>
      </c>
      <c r="T656" s="39" t="s">
        <v>825</v>
      </c>
      <c r="U656" s="37">
        <v>29053</v>
      </c>
    </row>
    <row r="657" spans="1:21" s="38" customFormat="1" ht="33" customHeight="1" x14ac:dyDescent="0.25">
      <c r="A657" s="34">
        <v>654</v>
      </c>
      <c r="B657" s="34">
        <v>2021</v>
      </c>
      <c r="C657" s="34" t="s">
        <v>972</v>
      </c>
      <c r="D657" s="34" t="s">
        <v>2631</v>
      </c>
      <c r="E657" s="34" t="s">
        <v>41</v>
      </c>
      <c r="F657" s="34" t="s">
        <v>2149</v>
      </c>
      <c r="G657" s="35">
        <v>160240008905</v>
      </c>
      <c r="H657" s="34" t="s">
        <v>2150</v>
      </c>
      <c r="I657" s="34" t="s">
        <v>3033</v>
      </c>
      <c r="J657" s="34" t="s">
        <v>480</v>
      </c>
      <c r="K657" s="34" t="s">
        <v>2718</v>
      </c>
      <c r="L657" s="34">
        <f>VLOOKUP(U657,[1]Субсидирование!$R$2:$V$1153,5,0)</f>
        <v>60</v>
      </c>
      <c r="M657" s="11">
        <v>54000000</v>
      </c>
      <c r="N657" s="36">
        <v>44459</v>
      </c>
      <c r="O657" s="36">
        <v>44482</v>
      </c>
      <c r="P657" s="9" t="s">
        <v>28</v>
      </c>
      <c r="Q657" s="34" t="s">
        <v>93</v>
      </c>
      <c r="R657" s="9">
        <v>0.09</v>
      </c>
      <c r="S657" s="9">
        <v>0.15</v>
      </c>
      <c r="T657" s="34" t="s">
        <v>632</v>
      </c>
      <c r="U657" s="37">
        <v>44319</v>
      </c>
    </row>
    <row r="658" spans="1:21" s="38" customFormat="1" ht="33" customHeight="1" x14ac:dyDescent="0.25">
      <c r="A658" s="34">
        <v>655</v>
      </c>
      <c r="B658" s="34">
        <v>2021</v>
      </c>
      <c r="C658" s="34" t="s">
        <v>970</v>
      </c>
      <c r="D658" s="79" t="s">
        <v>3021</v>
      </c>
      <c r="E658" s="34" t="s">
        <v>42</v>
      </c>
      <c r="F658" s="34" t="s">
        <v>2296</v>
      </c>
      <c r="G658" s="35">
        <v>160140026058</v>
      </c>
      <c r="H658" s="34" t="s">
        <v>1038</v>
      </c>
      <c r="I658" s="34" t="s">
        <v>56</v>
      </c>
      <c r="J658" s="34" t="s">
        <v>362</v>
      </c>
      <c r="K658" s="34" t="s">
        <v>1405</v>
      </c>
      <c r="L658" s="34">
        <f>VLOOKUP(U658,[1]Субсидирование!$R$2:$V$1153,5,0)</f>
        <v>36</v>
      </c>
      <c r="M658" s="11">
        <v>100000000</v>
      </c>
      <c r="N658" s="36">
        <v>44515</v>
      </c>
      <c r="O658" s="36">
        <v>44529</v>
      </c>
      <c r="P658" s="9" t="s">
        <v>28</v>
      </c>
      <c r="Q658" s="34" t="s">
        <v>93</v>
      </c>
      <c r="R658" s="9">
        <v>0.09</v>
      </c>
      <c r="S658" s="9">
        <v>0.14000000000000001</v>
      </c>
      <c r="T658" s="34" t="s">
        <v>2297</v>
      </c>
      <c r="U658" s="37">
        <v>46305</v>
      </c>
    </row>
    <row r="659" spans="1:21" s="38" customFormat="1" ht="33" customHeight="1" x14ac:dyDescent="0.25">
      <c r="A659" s="34">
        <v>656</v>
      </c>
      <c r="B659" s="34">
        <v>2022</v>
      </c>
      <c r="C659" s="34" t="s">
        <v>970</v>
      </c>
      <c r="D659" s="34" t="s">
        <v>213</v>
      </c>
      <c r="E659" s="34" t="s">
        <v>42</v>
      </c>
      <c r="F659" s="34" t="s">
        <v>2296</v>
      </c>
      <c r="G659" s="35">
        <v>160140026058</v>
      </c>
      <c r="H659" s="34" t="s">
        <v>2045</v>
      </c>
      <c r="I659" s="34" t="s">
        <v>56</v>
      </c>
      <c r="J659" s="34" t="s">
        <v>362</v>
      </c>
      <c r="K659" s="34" t="s">
        <v>1405</v>
      </c>
      <c r="L659" s="34">
        <f>VLOOKUP(U659,[1]Субсидирование!$R$2:$V$1153,5,0)</f>
        <v>36</v>
      </c>
      <c r="M659" s="11">
        <v>400000000</v>
      </c>
      <c r="N659" s="36">
        <v>44904</v>
      </c>
      <c r="O659" s="36">
        <v>44921</v>
      </c>
      <c r="P659" s="34" t="s">
        <v>28</v>
      </c>
      <c r="Q659" s="34" t="s">
        <v>93</v>
      </c>
      <c r="R659" s="9">
        <v>0.13500000000000001</v>
      </c>
      <c r="S659" s="9">
        <v>0.20499999999999999</v>
      </c>
      <c r="T659" s="34" t="s">
        <v>2766</v>
      </c>
      <c r="U659" s="62">
        <v>58245</v>
      </c>
    </row>
    <row r="660" spans="1:21" s="38" customFormat="1" ht="33" customHeight="1" x14ac:dyDescent="0.25">
      <c r="A660" s="34">
        <v>657</v>
      </c>
      <c r="B660" s="34">
        <v>2023</v>
      </c>
      <c r="C660" s="34" t="s">
        <v>970</v>
      </c>
      <c r="D660" s="34" t="s">
        <v>213</v>
      </c>
      <c r="E660" s="34" t="s">
        <v>42</v>
      </c>
      <c r="F660" s="34" t="s">
        <v>2296</v>
      </c>
      <c r="G660" s="35">
        <v>160140026058</v>
      </c>
      <c r="H660" s="34" t="s">
        <v>2045</v>
      </c>
      <c r="I660" s="34" t="s">
        <v>56</v>
      </c>
      <c r="J660" s="34" t="s">
        <v>362</v>
      </c>
      <c r="K660" s="34" t="s">
        <v>1405</v>
      </c>
      <c r="L660" s="34">
        <f>VLOOKUP(U660,[1]Субсидирование!$R$2:$V$1153,5,0)</f>
        <v>25</v>
      </c>
      <c r="M660" s="11">
        <v>100000000</v>
      </c>
      <c r="N660" s="36">
        <v>44973</v>
      </c>
      <c r="O660" s="36">
        <v>44995</v>
      </c>
      <c r="P660" s="34" t="s">
        <v>28</v>
      </c>
      <c r="Q660" s="34" t="s">
        <v>58</v>
      </c>
      <c r="R660" s="46">
        <v>0.14249999999999999</v>
      </c>
      <c r="S660" s="46">
        <v>0.21249999999999999</v>
      </c>
      <c r="T660" s="34" t="s">
        <v>2766</v>
      </c>
      <c r="U660" s="37">
        <v>61792</v>
      </c>
    </row>
    <row r="661" spans="1:21" s="38" customFormat="1" ht="33" customHeight="1" x14ac:dyDescent="0.25">
      <c r="A661" s="34">
        <v>658</v>
      </c>
      <c r="B661" s="34">
        <v>2021</v>
      </c>
      <c r="C661" s="34" t="s">
        <v>972</v>
      </c>
      <c r="D661" s="34" t="s">
        <v>213</v>
      </c>
      <c r="E661" s="34" t="s">
        <v>41</v>
      </c>
      <c r="F661" s="34" t="s">
        <v>2368</v>
      </c>
      <c r="G661" s="35">
        <v>160140001687</v>
      </c>
      <c r="H661" s="34" t="s">
        <v>2369</v>
      </c>
      <c r="I661" s="34" t="s">
        <v>2745</v>
      </c>
      <c r="J661" s="34" t="s">
        <v>2167</v>
      </c>
      <c r="K661" s="34" t="s">
        <v>2718</v>
      </c>
      <c r="L661" s="34">
        <f>VLOOKUP(U661,[1]Субсидирование!$R$2:$V$1153,5,0)</f>
        <v>60</v>
      </c>
      <c r="M661" s="11">
        <v>1000000000</v>
      </c>
      <c r="N661" s="36">
        <v>44538</v>
      </c>
      <c r="O661" s="36">
        <v>44558</v>
      </c>
      <c r="P661" s="9" t="s">
        <v>28</v>
      </c>
      <c r="Q661" s="34" t="s">
        <v>2244</v>
      </c>
      <c r="R661" s="9">
        <v>0.09</v>
      </c>
      <c r="S661" s="9">
        <v>0.15</v>
      </c>
      <c r="T661" s="34" t="s">
        <v>2370</v>
      </c>
      <c r="U661" s="37">
        <v>47095</v>
      </c>
    </row>
    <row r="662" spans="1:21" s="38" customFormat="1" ht="33" customHeight="1" x14ac:dyDescent="0.25">
      <c r="A662" s="34">
        <v>659</v>
      </c>
      <c r="B662" s="34">
        <v>2021</v>
      </c>
      <c r="C662" s="34" t="s">
        <v>850</v>
      </c>
      <c r="D662" s="34" t="s">
        <v>2631</v>
      </c>
      <c r="E662" s="34" t="s">
        <v>41</v>
      </c>
      <c r="F662" s="34" t="s">
        <v>1270</v>
      </c>
      <c r="G662" s="35">
        <v>151240013299</v>
      </c>
      <c r="H662" s="34" t="s">
        <v>1277</v>
      </c>
      <c r="I662" s="34" t="s">
        <v>56</v>
      </c>
      <c r="J662" s="34" t="s">
        <v>1278</v>
      </c>
      <c r="K662" s="34" t="s">
        <v>2718</v>
      </c>
      <c r="L662" s="34">
        <f>VLOOKUP(U662,[1]Субсидирование!$R$2:$V$1153,5,0)</f>
        <v>24</v>
      </c>
      <c r="M662" s="11">
        <v>305000000</v>
      </c>
      <c r="N662" s="36">
        <v>44082</v>
      </c>
      <c r="O662" s="36">
        <v>44245</v>
      </c>
      <c r="P662" s="34" t="s">
        <v>28</v>
      </c>
      <c r="Q662" s="34" t="s">
        <v>88</v>
      </c>
      <c r="R662" s="9">
        <v>0.09</v>
      </c>
      <c r="S662" s="9">
        <v>0.15</v>
      </c>
      <c r="T662" s="34" t="s">
        <v>1271</v>
      </c>
      <c r="U662" s="37">
        <v>33355</v>
      </c>
    </row>
    <row r="663" spans="1:21" s="38" customFormat="1" ht="33" customHeight="1" x14ac:dyDescent="0.25">
      <c r="A663" s="34">
        <v>660</v>
      </c>
      <c r="B663" s="34">
        <v>2021</v>
      </c>
      <c r="C663" s="41" t="s">
        <v>855</v>
      </c>
      <c r="D663" s="34" t="s">
        <v>59</v>
      </c>
      <c r="E663" s="34" t="s">
        <v>41</v>
      </c>
      <c r="F663" s="34" t="s">
        <v>1767</v>
      </c>
      <c r="G663" s="35">
        <v>151140025922</v>
      </c>
      <c r="H663" s="34" t="s">
        <v>1768</v>
      </c>
      <c r="I663" s="41" t="s">
        <v>56</v>
      </c>
      <c r="J663" s="34" t="s">
        <v>144</v>
      </c>
      <c r="K663" s="34" t="s">
        <v>2718</v>
      </c>
      <c r="L663" s="34">
        <f>VLOOKUP(U663,[1]Субсидирование!$R$2:$V$1153,5,0)</f>
        <v>115</v>
      </c>
      <c r="M663" s="11">
        <v>430128000</v>
      </c>
      <c r="N663" s="36">
        <v>44314</v>
      </c>
      <c r="O663" s="36">
        <v>44314</v>
      </c>
      <c r="P663" s="36" t="s">
        <v>28</v>
      </c>
      <c r="Q663" s="36" t="s">
        <v>93</v>
      </c>
      <c r="R663" s="44">
        <v>0.09</v>
      </c>
      <c r="S663" s="44">
        <v>0.15</v>
      </c>
      <c r="T663" s="57" t="s">
        <v>1770</v>
      </c>
      <c r="U663" s="37">
        <v>40263</v>
      </c>
    </row>
    <row r="664" spans="1:21" s="38" customFormat="1" ht="33" customHeight="1" x14ac:dyDescent="0.25">
      <c r="A664" s="34">
        <v>661</v>
      </c>
      <c r="B664" s="34">
        <v>2021</v>
      </c>
      <c r="C664" s="41" t="s">
        <v>855</v>
      </c>
      <c r="D664" s="34" t="s">
        <v>59</v>
      </c>
      <c r="E664" s="34" t="s">
        <v>41</v>
      </c>
      <c r="F664" s="34" t="s">
        <v>1767</v>
      </c>
      <c r="G664" s="35">
        <v>151140025922</v>
      </c>
      <c r="H664" s="34" t="s">
        <v>1768</v>
      </c>
      <c r="I664" s="41" t="s">
        <v>56</v>
      </c>
      <c r="J664" s="34" t="s">
        <v>144</v>
      </c>
      <c r="K664" s="34" t="s">
        <v>2718</v>
      </c>
      <c r="L664" s="34">
        <f>VLOOKUP(U664,[1]Субсидирование!$R$2:$V$1153,5,0)</f>
        <v>115</v>
      </c>
      <c r="M664" s="11">
        <v>1075000000</v>
      </c>
      <c r="N664" s="36">
        <v>44315</v>
      </c>
      <c r="O664" s="36">
        <v>44342</v>
      </c>
      <c r="P664" s="36" t="s">
        <v>28</v>
      </c>
      <c r="Q664" s="36" t="s">
        <v>93</v>
      </c>
      <c r="R664" s="44">
        <v>0.09</v>
      </c>
      <c r="S664" s="44">
        <v>0.15</v>
      </c>
      <c r="T664" s="57" t="s">
        <v>1769</v>
      </c>
      <c r="U664" s="37">
        <v>40260</v>
      </c>
    </row>
    <row r="665" spans="1:21" s="38" customFormat="1" ht="33" customHeight="1" x14ac:dyDescent="0.25">
      <c r="A665" s="34">
        <v>662</v>
      </c>
      <c r="B665" s="34">
        <v>2020</v>
      </c>
      <c r="C665" s="34" t="s">
        <v>967</v>
      </c>
      <c r="D665" s="79" t="s">
        <v>3021</v>
      </c>
      <c r="E665" s="34" t="s">
        <v>41</v>
      </c>
      <c r="F665" s="34" t="s">
        <v>513</v>
      </c>
      <c r="G665" s="35">
        <v>151140025764</v>
      </c>
      <c r="H665" s="34" t="s">
        <v>514</v>
      </c>
      <c r="I665" s="34" t="s">
        <v>115</v>
      </c>
      <c r="J665" s="34" t="s">
        <v>116</v>
      </c>
      <c r="K665" s="34" t="s">
        <v>2718</v>
      </c>
      <c r="L665" s="34">
        <f>VLOOKUP(U665,[1]Субсидирование!$R$2:$V$1153,5,0)</f>
        <v>60</v>
      </c>
      <c r="M665" s="11">
        <v>40000000</v>
      </c>
      <c r="N665" s="36">
        <v>43805</v>
      </c>
      <c r="O665" s="36">
        <v>43830</v>
      </c>
      <c r="P665" s="34" t="s">
        <v>28</v>
      </c>
      <c r="Q665" s="34" t="s">
        <v>93</v>
      </c>
      <c r="R665" s="9">
        <v>0.09</v>
      </c>
      <c r="S665" s="9">
        <v>0.15</v>
      </c>
      <c r="T665" s="34" t="s">
        <v>95</v>
      </c>
      <c r="U665" s="37">
        <v>27511</v>
      </c>
    </row>
    <row r="666" spans="1:21" s="38" customFormat="1" ht="33" customHeight="1" x14ac:dyDescent="0.25">
      <c r="A666" s="34">
        <v>663</v>
      </c>
      <c r="B666" s="34">
        <v>2023</v>
      </c>
      <c r="C666" s="34" t="s">
        <v>850</v>
      </c>
      <c r="D666" s="34" t="s">
        <v>2680</v>
      </c>
      <c r="E666" s="34" t="s">
        <v>41</v>
      </c>
      <c r="F666" s="34" t="s">
        <v>2867</v>
      </c>
      <c r="G666" s="35">
        <v>151140019908</v>
      </c>
      <c r="H666" s="34" t="s">
        <v>1109</v>
      </c>
      <c r="I666" s="34" t="s">
        <v>56</v>
      </c>
      <c r="J666" s="34" t="s">
        <v>2654</v>
      </c>
      <c r="K666" s="34" t="s">
        <v>2718</v>
      </c>
      <c r="L666" s="34">
        <f>VLOOKUP(U666,[1]Субсидирование!$R$2:$V$1153,5,0)</f>
        <v>32</v>
      </c>
      <c r="M666" s="11">
        <v>31000000</v>
      </c>
      <c r="N666" s="36">
        <v>44876</v>
      </c>
      <c r="O666" s="36">
        <v>44965</v>
      </c>
      <c r="P666" s="34" t="s">
        <v>28</v>
      </c>
      <c r="Q666" s="34" t="s">
        <v>93</v>
      </c>
      <c r="R666" s="46">
        <v>0.13500000000000001</v>
      </c>
      <c r="S666" s="46">
        <v>0.20499999999999999</v>
      </c>
      <c r="T666" s="34" t="s">
        <v>2868</v>
      </c>
      <c r="U666" s="37">
        <v>54970</v>
      </c>
    </row>
    <row r="667" spans="1:21" s="38" customFormat="1" ht="33" customHeight="1" x14ac:dyDescent="0.25">
      <c r="A667" s="34">
        <v>664</v>
      </c>
      <c r="B667" s="34">
        <v>2019</v>
      </c>
      <c r="C667" s="34" t="s">
        <v>2692</v>
      </c>
      <c r="D667" s="34" t="s">
        <v>2680</v>
      </c>
      <c r="E667" s="34" t="s">
        <v>41</v>
      </c>
      <c r="F667" s="34" t="s">
        <v>393</v>
      </c>
      <c r="G667" s="35">
        <v>151140014540</v>
      </c>
      <c r="H667" s="34" t="s">
        <v>394</v>
      </c>
      <c r="I667" s="34" t="s">
        <v>56</v>
      </c>
      <c r="J667" s="34" t="s">
        <v>258</v>
      </c>
      <c r="K667" s="34" t="s">
        <v>2718</v>
      </c>
      <c r="L667" s="34">
        <f>VLOOKUP(U667,[1]Субсидирование!$R$2:$V$1153,5,0)</f>
        <v>72</v>
      </c>
      <c r="M667" s="11">
        <v>150000000</v>
      </c>
      <c r="N667" s="36">
        <v>43762</v>
      </c>
      <c r="O667" s="36">
        <v>43780</v>
      </c>
      <c r="P667" s="34" t="s">
        <v>28</v>
      </c>
      <c r="Q667" s="34" t="s">
        <v>35</v>
      </c>
      <c r="R667" s="9">
        <v>0.14949999999999999</v>
      </c>
      <c r="S667" s="9">
        <v>8.9499999999999996E-2</v>
      </c>
      <c r="T667" s="34" t="s">
        <v>395</v>
      </c>
      <c r="U667" s="37">
        <v>26390</v>
      </c>
    </row>
    <row r="668" spans="1:21" s="38" customFormat="1" ht="33" customHeight="1" x14ac:dyDescent="0.25">
      <c r="A668" s="34">
        <v>665</v>
      </c>
      <c r="B668" s="34">
        <v>2020</v>
      </c>
      <c r="C668" s="34" t="s">
        <v>2692</v>
      </c>
      <c r="D668" s="34" t="s">
        <v>2680</v>
      </c>
      <c r="E668" s="34" t="s">
        <v>41</v>
      </c>
      <c r="F668" s="34" t="s">
        <v>393</v>
      </c>
      <c r="G668" s="35">
        <v>151140014540</v>
      </c>
      <c r="H668" s="34" t="s">
        <v>394</v>
      </c>
      <c r="I668" s="34" t="s">
        <v>56</v>
      </c>
      <c r="J668" s="34" t="s">
        <v>258</v>
      </c>
      <c r="K668" s="34" t="s">
        <v>2718</v>
      </c>
      <c r="L668" s="34">
        <f>VLOOKUP(U668,[1]Субсидирование!$R$2:$V$1153,5,0)</f>
        <v>60</v>
      </c>
      <c r="M668" s="11">
        <v>70000000</v>
      </c>
      <c r="N668" s="36">
        <v>44028</v>
      </c>
      <c r="O668" s="36">
        <v>44064</v>
      </c>
      <c r="P668" s="34" t="s">
        <v>28</v>
      </c>
      <c r="Q668" s="36" t="s">
        <v>93</v>
      </c>
      <c r="R668" s="9">
        <v>0.09</v>
      </c>
      <c r="S668" s="9">
        <v>0.15</v>
      </c>
      <c r="T668" s="34"/>
      <c r="U668" s="37">
        <v>31703</v>
      </c>
    </row>
    <row r="669" spans="1:21" s="38" customFormat="1" ht="33" customHeight="1" x14ac:dyDescent="0.25">
      <c r="A669" s="34">
        <v>666</v>
      </c>
      <c r="B669" s="34">
        <v>2020</v>
      </c>
      <c r="C669" s="34" t="s">
        <v>832</v>
      </c>
      <c r="D669" s="34" t="s">
        <v>213</v>
      </c>
      <c r="E669" s="34" t="s">
        <v>41</v>
      </c>
      <c r="F669" s="34" t="s">
        <v>1076</v>
      </c>
      <c r="G669" s="35">
        <v>151040026642</v>
      </c>
      <c r="H669" s="34" t="s">
        <v>1077</v>
      </c>
      <c r="I669" s="34" t="s">
        <v>3033</v>
      </c>
      <c r="J669" s="34" t="s">
        <v>1078</v>
      </c>
      <c r="K669" s="34" t="s">
        <v>2718</v>
      </c>
      <c r="L669" s="34">
        <f>VLOOKUP(U669,[1]Субсидирование!$R$2:$V$1153,5,0)</f>
        <v>84</v>
      </c>
      <c r="M669" s="11">
        <v>980000000</v>
      </c>
      <c r="N669" s="36">
        <v>44027</v>
      </c>
      <c r="O669" s="36">
        <v>44113</v>
      </c>
      <c r="P669" s="36" t="s">
        <v>28</v>
      </c>
      <c r="Q669" s="34" t="s">
        <v>93</v>
      </c>
      <c r="R669" s="9">
        <v>0.09</v>
      </c>
      <c r="S669" s="9">
        <v>0.15</v>
      </c>
      <c r="T669" s="34" t="s">
        <v>1079</v>
      </c>
      <c r="U669" s="37">
        <v>31475</v>
      </c>
    </row>
    <row r="670" spans="1:21" s="38" customFormat="1" ht="33" customHeight="1" x14ac:dyDescent="0.25">
      <c r="A670" s="34">
        <v>667</v>
      </c>
      <c r="B670" s="34">
        <v>2020</v>
      </c>
      <c r="C670" s="41" t="s">
        <v>855</v>
      </c>
      <c r="D670" s="79" t="s">
        <v>3021</v>
      </c>
      <c r="E670" s="34" t="s">
        <v>41</v>
      </c>
      <c r="F670" s="34" t="s">
        <v>749</v>
      </c>
      <c r="G670" s="35">
        <v>151040004292</v>
      </c>
      <c r="H670" s="34" t="s">
        <v>755</v>
      </c>
      <c r="I670" s="34" t="s">
        <v>56</v>
      </c>
      <c r="J670" s="34" t="s">
        <v>756</v>
      </c>
      <c r="K670" s="34" t="s">
        <v>2718</v>
      </c>
      <c r="L670" s="34">
        <f>VLOOKUP(U670,[1]Субсидирование!$R$2:$V$1153,5,0)</f>
        <v>60</v>
      </c>
      <c r="M670" s="11">
        <v>30000000</v>
      </c>
      <c r="N670" s="36">
        <v>43900</v>
      </c>
      <c r="O670" s="36">
        <v>43909</v>
      </c>
      <c r="P670" s="36" t="s">
        <v>28</v>
      </c>
      <c r="Q670" s="34" t="s">
        <v>2244</v>
      </c>
      <c r="R670" s="9">
        <v>0.09</v>
      </c>
      <c r="S670" s="9">
        <v>0.15</v>
      </c>
      <c r="T670" s="39" t="s">
        <v>632</v>
      </c>
      <c r="U670" s="37">
        <v>28804</v>
      </c>
    </row>
    <row r="671" spans="1:21" s="38" customFormat="1" ht="33" customHeight="1" x14ac:dyDescent="0.25">
      <c r="A671" s="34">
        <v>668</v>
      </c>
      <c r="B671" s="34">
        <v>2023</v>
      </c>
      <c r="C671" s="34" t="s">
        <v>854</v>
      </c>
      <c r="D671" s="34" t="s">
        <v>213</v>
      </c>
      <c r="E671" s="34" t="s">
        <v>42</v>
      </c>
      <c r="F671" s="34" t="s">
        <v>2821</v>
      </c>
      <c r="G671" s="35">
        <v>150740016040</v>
      </c>
      <c r="H671" s="34" t="s">
        <v>2822</v>
      </c>
      <c r="I671" s="34" t="s">
        <v>56</v>
      </c>
      <c r="J671" s="34" t="s">
        <v>110</v>
      </c>
      <c r="K671" s="34" t="s">
        <v>1405</v>
      </c>
      <c r="L671" s="34">
        <f>VLOOKUP(U671,[1]Субсидирование!$R$2:$V$1153,5,0)</f>
        <v>36</v>
      </c>
      <c r="M671" s="11">
        <v>2500000000</v>
      </c>
      <c r="N671" s="36">
        <v>44918</v>
      </c>
      <c r="O671" s="36">
        <v>44916</v>
      </c>
      <c r="P671" s="34" t="s">
        <v>28</v>
      </c>
      <c r="Q671" s="34" t="s">
        <v>58</v>
      </c>
      <c r="R671" s="46">
        <v>0.14249999999999999</v>
      </c>
      <c r="S671" s="46">
        <v>0.21249999999999999</v>
      </c>
      <c r="T671" s="34" t="s">
        <v>2823</v>
      </c>
      <c r="U671" s="37">
        <v>59547</v>
      </c>
    </row>
    <row r="672" spans="1:21" s="38" customFormat="1" ht="33" customHeight="1" x14ac:dyDescent="0.25">
      <c r="A672" s="34">
        <v>669</v>
      </c>
      <c r="B672" s="34">
        <v>2020</v>
      </c>
      <c r="C672" s="34" t="s">
        <v>832</v>
      </c>
      <c r="D672" s="34" t="s">
        <v>2680</v>
      </c>
      <c r="E672" s="34" t="s">
        <v>41</v>
      </c>
      <c r="F672" s="41" t="s">
        <v>417</v>
      </c>
      <c r="G672" s="40">
        <v>150640001910</v>
      </c>
      <c r="H672" s="41" t="s">
        <v>418</v>
      </c>
      <c r="I672" s="34" t="s">
        <v>2745</v>
      </c>
      <c r="J672" s="41" t="s">
        <v>171</v>
      </c>
      <c r="K672" s="34" t="s">
        <v>2718</v>
      </c>
      <c r="L672" s="34">
        <f>VLOOKUP(U672,[1]Субсидирование!$R$2:$V$1153,5,0)</f>
        <v>36</v>
      </c>
      <c r="M672" s="11">
        <v>150000000</v>
      </c>
      <c r="N672" s="47">
        <v>43773</v>
      </c>
      <c r="O672" s="36">
        <v>43803</v>
      </c>
      <c r="P672" s="41" t="s">
        <v>28</v>
      </c>
      <c r="Q672" s="41" t="s">
        <v>35</v>
      </c>
      <c r="R672" s="12">
        <v>8.9499999999999996E-2</v>
      </c>
      <c r="S672" s="12">
        <v>0.14949999999999999</v>
      </c>
      <c r="T672" s="41" t="s">
        <v>95</v>
      </c>
      <c r="U672" s="37">
        <v>26901</v>
      </c>
    </row>
    <row r="673" spans="1:22" s="38" customFormat="1" ht="33" customHeight="1" x14ac:dyDescent="0.25">
      <c r="A673" s="34">
        <v>670</v>
      </c>
      <c r="B673" s="34">
        <v>2020</v>
      </c>
      <c r="C673" s="34" t="s">
        <v>853</v>
      </c>
      <c r="D673" s="34" t="s">
        <v>59</v>
      </c>
      <c r="E673" s="34" t="s">
        <v>42</v>
      </c>
      <c r="F673" s="34" t="s">
        <v>2013</v>
      </c>
      <c r="G673" s="35">
        <v>150540007480</v>
      </c>
      <c r="H673" s="34" t="s">
        <v>761</v>
      </c>
      <c r="I673" s="34" t="s">
        <v>56</v>
      </c>
      <c r="J673" s="34" t="s">
        <v>238</v>
      </c>
      <c r="K673" s="34" t="s">
        <v>2720</v>
      </c>
      <c r="L673" s="34">
        <f>VLOOKUP(U673,[1]Субсидирование!$R$2:$V$1153,5,0)</f>
        <v>60</v>
      </c>
      <c r="M673" s="11">
        <v>900000000</v>
      </c>
      <c r="N673" s="36">
        <v>43901</v>
      </c>
      <c r="O673" s="36">
        <v>43927</v>
      </c>
      <c r="P673" s="36" t="s">
        <v>28</v>
      </c>
      <c r="Q673" s="34" t="s">
        <v>58</v>
      </c>
      <c r="R673" s="9">
        <v>0.09</v>
      </c>
      <c r="S673" s="9">
        <v>0.15</v>
      </c>
      <c r="T673" s="39" t="s">
        <v>762</v>
      </c>
      <c r="U673" s="37">
        <v>29426</v>
      </c>
    </row>
    <row r="674" spans="1:22" s="38" customFormat="1" ht="33" customHeight="1" x14ac:dyDescent="0.25">
      <c r="A674" s="34">
        <v>672</v>
      </c>
      <c r="B674" s="34">
        <v>2021</v>
      </c>
      <c r="C674" s="34" t="s">
        <v>853</v>
      </c>
      <c r="D674" s="41" t="s">
        <v>59</v>
      </c>
      <c r="E674" s="34" t="s">
        <v>42</v>
      </c>
      <c r="F674" s="34" t="s">
        <v>2013</v>
      </c>
      <c r="G674" s="35">
        <v>150540007480</v>
      </c>
      <c r="H674" s="34" t="s">
        <v>761</v>
      </c>
      <c r="I674" s="34" t="s">
        <v>56</v>
      </c>
      <c r="J674" s="34" t="s">
        <v>812</v>
      </c>
      <c r="K674" s="34" t="s">
        <v>2720</v>
      </c>
      <c r="L674" s="34">
        <f>VLOOKUP(U674,[1]Субсидирование!$R$2:$V$1153,5,0)</f>
        <v>60</v>
      </c>
      <c r="M674" s="11">
        <v>650000000</v>
      </c>
      <c r="N674" s="36">
        <v>44421</v>
      </c>
      <c r="O674" s="36">
        <v>44440</v>
      </c>
      <c r="P674" s="36" t="s">
        <v>28</v>
      </c>
      <c r="Q674" s="36" t="s">
        <v>58</v>
      </c>
      <c r="R674" s="43">
        <v>0.1</v>
      </c>
      <c r="S674" s="44">
        <v>0.15</v>
      </c>
      <c r="T674" s="44" t="s">
        <v>2014</v>
      </c>
      <c r="U674" s="37">
        <v>43191</v>
      </c>
    </row>
    <row r="675" spans="1:22" s="38" customFormat="1" ht="33" customHeight="1" x14ac:dyDescent="0.25">
      <c r="A675" s="34">
        <v>673</v>
      </c>
      <c r="B675" s="34">
        <v>2023</v>
      </c>
      <c r="C675" s="34" t="s">
        <v>853</v>
      </c>
      <c r="D675" s="34" t="s">
        <v>59</v>
      </c>
      <c r="E675" s="34" t="s">
        <v>41</v>
      </c>
      <c r="F675" s="34" t="s">
        <v>2013</v>
      </c>
      <c r="G675" s="35">
        <v>150540007480</v>
      </c>
      <c r="H675" s="34" t="s">
        <v>761</v>
      </c>
      <c r="I675" s="34" t="s">
        <v>56</v>
      </c>
      <c r="J675" s="34" t="s">
        <v>812</v>
      </c>
      <c r="K675" s="34" t="s">
        <v>2720</v>
      </c>
      <c r="L675" s="34">
        <f>VLOOKUP(U675,[1]Субсидирование!$R$2:$V$1153,5,0)</f>
        <v>60</v>
      </c>
      <c r="M675" s="11">
        <v>800000000</v>
      </c>
      <c r="N675" s="36">
        <v>44868</v>
      </c>
      <c r="O675" s="36">
        <v>44960</v>
      </c>
      <c r="P675" s="34" t="s">
        <v>28</v>
      </c>
      <c r="Q675" s="34" t="s">
        <v>58</v>
      </c>
      <c r="R675" s="18">
        <v>0.13500000000000001</v>
      </c>
      <c r="S675" s="18">
        <v>0.20499999999999999</v>
      </c>
      <c r="T675" s="34" t="s">
        <v>2735</v>
      </c>
      <c r="U675" s="37">
        <v>55897</v>
      </c>
    </row>
    <row r="676" spans="1:22" s="38" customFormat="1" ht="33" customHeight="1" x14ac:dyDescent="0.25">
      <c r="A676" s="34">
        <v>674</v>
      </c>
      <c r="B676" s="34">
        <v>2023</v>
      </c>
      <c r="C676" s="34" t="s">
        <v>853</v>
      </c>
      <c r="D676" s="34" t="s">
        <v>2680</v>
      </c>
      <c r="E676" s="34" t="s">
        <v>42</v>
      </c>
      <c r="F676" s="34" t="s">
        <v>2013</v>
      </c>
      <c r="G676" s="35">
        <v>150540007480</v>
      </c>
      <c r="H676" s="34" t="s">
        <v>811</v>
      </c>
      <c r="I676" s="34" t="s">
        <v>56</v>
      </c>
      <c r="J676" s="34" t="s">
        <v>812</v>
      </c>
      <c r="K676" s="34" t="s">
        <v>2718</v>
      </c>
      <c r="L676" s="34">
        <v>60</v>
      </c>
      <c r="M676" s="11">
        <v>500000000</v>
      </c>
      <c r="N676" s="36">
        <v>45016</v>
      </c>
      <c r="O676" s="36">
        <v>45086</v>
      </c>
      <c r="P676" s="36" t="s">
        <v>28</v>
      </c>
      <c r="Q676" s="34" t="s">
        <v>58</v>
      </c>
      <c r="R676" s="46">
        <v>0.13250000000000001</v>
      </c>
      <c r="S676" s="46">
        <v>0.21249999999999999</v>
      </c>
      <c r="T676" s="34" t="s">
        <v>2908</v>
      </c>
      <c r="U676" s="37">
        <v>63689</v>
      </c>
    </row>
    <row r="677" spans="1:22" s="38" customFormat="1" ht="33" customHeight="1" x14ac:dyDescent="0.25">
      <c r="A677" s="34">
        <v>675</v>
      </c>
      <c r="B677" s="34">
        <v>2023</v>
      </c>
      <c r="C677" s="34" t="s">
        <v>853</v>
      </c>
      <c r="D677" s="34" t="s">
        <v>2680</v>
      </c>
      <c r="E677" s="34" t="s">
        <v>42</v>
      </c>
      <c r="F677" s="34" t="s">
        <v>2013</v>
      </c>
      <c r="G677" s="35">
        <v>150540007480</v>
      </c>
      <c r="H677" s="35" t="s">
        <v>811</v>
      </c>
      <c r="I677" s="34" t="s">
        <v>56</v>
      </c>
      <c r="J677" s="34" t="s">
        <v>812</v>
      </c>
      <c r="K677" s="34" t="s">
        <v>1405</v>
      </c>
      <c r="L677" s="34">
        <v>36</v>
      </c>
      <c r="M677" s="11">
        <v>500000000</v>
      </c>
      <c r="N677" s="36">
        <v>45016</v>
      </c>
      <c r="O677" s="36">
        <v>45079</v>
      </c>
      <c r="P677" s="36" t="s">
        <v>28</v>
      </c>
      <c r="Q677" s="34" t="s">
        <v>58</v>
      </c>
      <c r="R677" s="46">
        <v>0.13250000000000001</v>
      </c>
      <c r="S677" s="46">
        <v>0.21249999999999999</v>
      </c>
      <c r="T677" s="9" t="s">
        <v>2909</v>
      </c>
      <c r="U677" s="37">
        <v>63688</v>
      </c>
    </row>
    <row r="678" spans="1:22" s="38" customFormat="1" ht="33" customHeight="1" x14ac:dyDescent="0.25">
      <c r="A678" s="34">
        <v>676</v>
      </c>
      <c r="B678" s="34">
        <v>2020</v>
      </c>
      <c r="C678" s="34" t="s">
        <v>832</v>
      </c>
      <c r="D678" s="79" t="s">
        <v>3021</v>
      </c>
      <c r="E678" s="34" t="s">
        <v>41</v>
      </c>
      <c r="F678" s="34" t="s">
        <v>1504</v>
      </c>
      <c r="G678" s="35">
        <v>150540007301</v>
      </c>
      <c r="H678" s="34" t="s">
        <v>1342</v>
      </c>
      <c r="I678" s="34" t="s">
        <v>3033</v>
      </c>
      <c r="J678" s="34" t="s">
        <v>989</v>
      </c>
      <c r="K678" s="34" t="s">
        <v>2718</v>
      </c>
      <c r="L678" s="34">
        <f>VLOOKUP(U678,[1]Субсидирование!$R$2:$V$1153,5,0)</f>
        <v>120</v>
      </c>
      <c r="M678" s="11">
        <v>2014542000</v>
      </c>
      <c r="N678" s="36">
        <v>44160</v>
      </c>
      <c r="O678" s="36">
        <v>44187</v>
      </c>
      <c r="P678" s="36" t="s">
        <v>28</v>
      </c>
      <c r="Q678" s="34" t="s">
        <v>2244</v>
      </c>
      <c r="R678" s="43">
        <v>0.09</v>
      </c>
      <c r="S678" s="9">
        <v>0.15</v>
      </c>
      <c r="T678" s="9" t="s">
        <v>1503</v>
      </c>
      <c r="U678" s="37">
        <v>36299</v>
      </c>
    </row>
    <row r="679" spans="1:22" s="38" customFormat="1" ht="33" customHeight="1" x14ac:dyDescent="0.25">
      <c r="A679" s="34">
        <v>677</v>
      </c>
      <c r="B679" s="34">
        <v>2020</v>
      </c>
      <c r="C679" s="34" t="s">
        <v>970</v>
      </c>
      <c r="D679" s="34" t="s">
        <v>18</v>
      </c>
      <c r="E679" s="34" t="s">
        <v>41</v>
      </c>
      <c r="F679" s="34" t="s">
        <v>689</v>
      </c>
      <c r="G679" s="35">
        <v>150440021294</v>
      </c>
      <c r="H679" s="34" t="s">
        <v>690</v>
      </c>
      <c r="I679" s="34" t="s">
        <v>56</v>
      </c>
      <c r="J679" s="34" t="s">
        <v>691</v>
      </c>
      <c r="K679" s="34" t="s">
        <v>2718</v>
      </c>
      <c r="L679" s="34">
        <f>VLOOKUP(U679,[1]Субсидирование!$R$2:$V$1153,5,0)</f>
        <v>33</v>
      </c>
      <c r="M679" s="11">
        <v>25700000</v>
      </c>
      <c r="N679" s="36">
        <v>43878</v>
      </c>
      <c r="O679" s="36">
        <v>43908</v>
      </c>
      <c r="P679" s="34" t="s">
        <v>28</v>
      </c>
      <c r="Q679" s="34" t="s">
        <v>93</v>
      </c>
      <c r="R679" s="9">
        <v>0.09</v>
      </c>
      <c r="S679" s="9">
        <v>0.15</v>
      </c>
      <c r="T679" s="34" t="s">
        <v>692</v>
      </c>
      <c r="U679" s="37">
        <v>28415</v>
      </c>
    </row>
    <row r="680" spans="1:22" s="38" customFormat="1" ht="33" customHeight="1" x14ac:dyDescent="0.25">
      <c r="A680" s="34">
        <v>678</v>
      </c>
      <c r="B680" s="34">
        <v>2021</v>
      </c>
      <c r="C680" s="34" t="s">
        <v>874</v>
      </c>
      <c r="D680" s="34" t="s">
        <v>2680</v>
      </c>
      <c r="E680" s="34" t="s">
        <v>41</v>
      </c>
      <c r="F680" s="34" t="s">
        <v>1818</v>
      </c>
      <c r="G680" s="35">
        <v>150440017890</v>
      </c>
      <c r="H680" s="34" t="s">
        <v>1819</v>
      </c>
      <c r="I680" s="41" t="s">
        <v>56</v>
      </c>
      <c r="J680" s="34" t="s">
        <v>841</v>
      </c>
      <c r="K680" s="34" t="s">
        <v>2718</v>
      </c>
      <c r="L680" s="34">
        <f>VLOOKUP(U680,[1]Субсидирование!$R$2:$V$1153,5,0)</f>
        <v>84</v>
      </c>
      <c r="M680" s="11">
        <v>260000000</v>
      </c>
      <c r="N680" s="36">
        <v>44349</v>
      </c>
      <c r="O680" s="36">
        <v>44358</v>
      </c>
      <c r="P680" s="36" t="s">
        <v>28</v>
      </c>
      <c r="Q680" s="36" t="s">
        <v>93</v>
      </c>
      <c r="R680" s="39">
        <v>8.9499999999999996E-2</v>
      </c>
      <c r="S680" s="45">
        <v>0.14949999999999999</v>
      </c>
      <c r="T680" s="44" t="s">
        <v>632</v>
      </c>
      <c r="U680" s="37">
        <v>40922</v>
      </c>
      <c r="V680" s="38" t="s">
        <v>674</v>
      </c>
    </row>
    <row r="681" spans="1:22" s="38" customFormat="1" ht="33" customHeight="1" x14ac:dyDescent="0.25">
      <c r="A681" s="34">
        <v>679</v>
      </c>
      <c r="B681" s="34">
        <v>2020</v>
      </c>
      <c r="C681" s="34" t="s">
        <v>967</v>
      </c>
      <c r="D681" s="79" t="s">
        <v>3021</v>
      </c>
      <c r="E681" s="34" t="s">
        <v>41</v>
      </c>
      <c r="F681" s="34" t="s">
        <v>665</v>
      </c>
      <c r="G681" s="35">
        <v>150440004640</v>
      </c>
      <c r="H681" s="34" t="s">
        <v>666</v>
      </c>
      <c r="I681" s="34" t="s">
        <v>56</v>
      </c>
      <c r="J681" s="34" t="s">
        <v>423</v>
      </c>
      <c r="K681" s="34" t="s">
        <v>2718</v>
      </c>
      <c r="L681" s="34">
        <f>VLOOKUP(U681,[1]Субсидирование!$R$2:$V$1153,5,0)</f>
        <v>65</v>
      </c>
      <c r="M681" s="11">
        <v>50000000</v>
      </c>
      <c r="N681" s="36">
        <v>43878</v>
      </c>
      <c r="O681" s="36">
        <v>43895</v>
      </c>
      <c r="P681" s="34" t="s">
        <v>28</v>
      </c>
      <c r="Q681" s="34" t="s">
        <v>93</v>
      </c>
      <c r="R681" s="9">
        <v>0.09</v>
      </c>
      <c r="S681" s="9">
        <v>0.15</v>
      </c>
      <c r="T681" s="34" t="s">
        <v>667</v>
      </c>
      <c r="U681" s="37">
        <v>28472</v>
      </c>
    </row>
    <row r="682" spans="1:22" s="38" customFormat="1" ht="33" customHeight="1" x14ac:dyDescent="0.25">
      <c r="A682" s="34">
        <v>680</v>
      </c>
      <c r="B682" s="34">
        <v>2022</v>
      </c>
      <c r="C682" s="34" t="s">
        <v>959</v>
      </c>
      <c r="D682" s="34" t="s">
        <v>213</v>
      </c>
      <c r="E682" s="34" t="s">
        <v>41</v>
      </c>
      <c r="F682" s="34" t="s">
        <v>2794</v>
      </c>
      <c r="G682" s="35">
        <v>150340016076</v>
      </c>
      <c r="H682" s="34" t="s">
        <v>2795</v>
      </c>
      <c r="I682" s="34" t="s">
        <v>56</v>
      </c>
      <c r="J682" s="34" t="s">
        <v>2796</v>
      </c>
      <c r="K682" s="34" t="s">
        <v>2718</v>
      </c>
      <c r="L682" s="34">
        <f>VLOOKUP(U682,[1]Субсидирование!$R$2:$V$1153,5,0)</f>
        <v>60</v>
      </c>
      <c r="M682" s="11">
        <v>9999000000</v>
      </c>
      <c r="N682" s="36">
        <v>44915</v>
      </c>
      <c r="O682" s="36">
        <v>44925</v>
      </c>
      <c r="P682" s="36" t="s">
        <v>28</v>
      </c>
      <c r="Q682" s="34" t="s">
        <v>88</v>
      </c>
      <c r="R682" s="9">
        <v>0.13</v>
      </c>
      <c r="S682" s="9">
        <v>0.20499999999999999</v>
      </c>
      <c r="T682" s="34" t="s">
        <v>2797</v>
      </c>
      <c r="U682" s="37">
        <v>58003</v>
      </c>
    </row>
    <row r="683" spans="1:22" s="38" customFormat="1" ht="33" customHeight="1" x14ac:dyDescent="0.25">
      <c r="A683" s="34">
        <v>681</v>
      </c>
      <c r="B683" s="34">
        <v>2020</v>
      </c>
      <c r="C683" s="34" t="s">
        <v>969</v>
      </c>
      <c r="D683" s="79" t="s">
        <v>3021</v>
      </c>
      <c r="E683" s="34" t="s">
        <v>42</v>
      </c>
      <c r="F683" s="34" t="s">
        <v>1219</v>
      </c>
      <c r="G683" s="35">
        <v>150340010641</v>
      </c>
      <c r="H683" s="34" t="s">
        <v>1220</v>
      </c>
      <c r="I683" s="34" t="s">
        <v>56</v>
      </c>
      <c r="J683" s="34" t="s">
        <v>370</v>
      </c>
      <c r="K683" s="34" t="s">
        <v>1405</v>
      </c>
      <c r="L683" s="34">
        <f>VLOOKUP(U683,[1]Субсидирование!$R$2:$V$1153,5,0)</f>
        <v>36</v>
      </c>
      <c r="M683" s="11">
        <v>1500000000</v>
      </c>
      <c r="N683" s="36">
        <v>44063</v>
      </c>
      <c r="O683" s="36">
        <v>44075</v>
      </c>
      <c r="P683" s="34" t="s">
        <v>28</v>
      </c>
      <c r="Q683" s="34" t="s">
        <v>58</v>
      </c>
      <c r="R683" s="9">
        <v>0.09</v>
      </c>
      <c r="S683" s="9">
        <v>0.15</v>
      </c>
      <c r="T683" s="34" t="s">
        <v>1221</v>
      </c>
      <c r="U683" s="37">
        <v>32772</v>
      </c>
    </row>
    <row r="684" spans="1:22" s="38" customFormat="1" ht="33" customHeight="1" x14ac:dyDescent="0.25">
      <c r="A684" s="34">
        <v>682</v>
      </c>
      <c r="B684" s="34">
        <v>2020</v>
      </c>
      <c r="C684" s="34" t="s">
        <v>969</v>
      </c>
      <c r="D684" s="79" t="s">
        <v>3021</v>
      </c>
      <c r="E684" s="34" t="s">
        <v>42</v>
      </c>
      <c r="F684" s="34" t="s">
        <v>1219</v>
      </c>
      <c r="G684" s="35">
        <v>150340010641</v>
      </c>
      <c r="H684" s="34" t="s">
        <v>1398</v>
      </c>
      <c r="I684" s="34" t="s">
        <v>56</v>
      </c>
      <c r="J684" s="34" t="s">
        <v>370</v>
      </c>
      <c r="K684" s="34" t="s">
        <v>2718</v>
      </c>
      <c r="L684" s="34">
        <f>VLOOKUP(U684,[1]Субсидирование!$R$2:$V$1153,5,0)</f>
        <v>60</v>
      </c>
      <c r="M684" s="11">
        <v>859000000</v>
      </c>
      <c r="N684" s="36">
        <v>44125</v>
      </c>
      <c r="O684" s="36">
        <v>44139</v>
      </c>
      <c r="P684" s="34" t="s">
        <v>28</v>
      </c>
      <c r="Q684" s="34" t="s">
        <v>58</v>
      </c>
      <c r="R684" s="9">
        <v>0.09</v>
      </c>
      <c r="S684" s="9">
        <v>0.15</v>
      </c>
      <c r="T684" s="34" t="s">
        <v>1399</v>
      </c>
      <c r="U684" s="37">
        <v>34894</v>
      </c>
    </row>
    <row r="685" spans="1:22" s="38" customFormat="1" ht="33" customHeight="1" x14ac:dyDescent="0.25">
      <c r="A685" s="34">
        <v>683</v>
      </c>
      <c r="B685" s="34">
        <v>2021</v>
      </c>
      <c r="C685" s="34" t="s">
        <v>973</v>
      </c>
      <c r="D685" s="34" t="s">
        <v>2631</v>
      </c>
      <c r="E685" s="34" t="s">
        <v>41</v>
      </c>
      <c r="F685" s="34" t="s">
        <v>2029</v>
      </c>
      <c r="G685" s="35">
        <v>150340004240</v>
      </c>
      <c r="H685" s="34" t="s">
        <v>2030</v>
      </c>
      <c r="I685" s="34" t="s">
        <v>115</v>
      </c>
      <c r="J685" s="34" t="s">
        <v>116</v>
      </c>
      <c r="K685" s="34" t="s">
        <v>2718</v>
      </c>
      <c r="L685" s="34">
        <f>VLOOKUP(U685,[1]Субсидирование!$R$2:$V$1153,5,0)</f>
        <v>60</v>
      </c>
      <c r="M685" s="11">
        <v>35000000</v>
      </c>
      <c r="N685" s="36">
        <v>44424</v>
      </c>
      <c r="O685" s="36">
        <v>44469</v>
      </c>
      <c r="P685" s="36" t="s">
        <v>28</v>
      </c>
      <c r="Q685" s="36" t="s">
        <v>93</v>
      </c>
      <c r="R685" s="39">
        <v>8.9499999999999996E-2</v>
      </c>
      <c r="S685" s="45">
        <v>0.14949999999999999</v>
      </c>
      <c r="T685" s="44" t="s">
        <v>2031</v>
      </c>
      <c r="U685" s="37">
        <v>43238</v>
      </c>
    </row>
    <row r="686" spans="1:22" s="38" customFormat="1" ht="33" customHeight="1" x14ac:dyDescent="0.25">
      <c r="A686" s="34">
        <v>684</v>
      </c>
      <c r="B686" s="34">
        <v>2020</v>
      </c>
      <c r="C686" s="34" t="s">
        <v>874</v>
      </c>
      <c r="D686" s="34" t="s">
        <v>2631</v>
      </c>
      <c r="E686" s="34" t="s">
        <v>42</v>
      </c>
      <c r="F686" s="34" t="s">
        <v>1894</v>
      </c>
      <c r="G686" s="35">
        <v>150240016141</v>
      </c>
      <c r="H686" s="34" t="s">
        <v>84</v>
      </c>
      <c r="I686" s="34" t="s">
        <v>56</v>
      </c>
      <c r="J686" s="34" t="s">
        <v>85</v>
      </c>
      <c r="K686" s="34" t="s">
        <v>2720</v>
      </c>
      <c r="L686" s="34">
        <f>VLOOKUP(U686,[1]Субсидирование!$R$2:$V$1153,5,0)</f>
        <v>60</v>
      </c>
      <c r="M686" s="11">
        <v>30000000</v>
      </c>
      <c r="N686" s="36">
        <v>43829</v>
      </c>
      <c r="O686" s="36">
        <v>43829</v>
      </c>
      <c r="P686" s="34" t="s">
        <v>28</v>
      </c>
      <c r="Q686" s="34" t="s">
        <v>35</v>
      </c>
      <c r="R686" s="9">
        <v>8.9499999999999996E-2</v>
      </c>
      <c r="S686" s="9">
        <v>0.14949999999999999</v>
      </c>
      <c r="T686" s="34" t="s">
        <v>597</v>
      </c>
      <c r="U686" s="37">
        <v>28017</v>
      </c>
    </row>
    <row r="687" spans="1:22" s="38" customFormat="1" ht="33" customHeight="1" x14ac:dyDescent="0.25">
      <c r="A687" s="34">
        <v>685</v>
      </c>
      <c r="B687" s="34">
        <v>2020</v>
      </c>
      <c r="C687" s="34" t="s">
        <v>874</v>
      </c>
      <c r="D687" s="34" t="s">
        <v>2631</v>
      </c>
      <c r="E687" s="34" t="s">
        <v>42</v>
      </c>
      <c r="F687" s="34" t="s">
        <v>1894</v>
      </c>
      <c r="G687" s="35">
        <v>150240016141</v>
      </c>
      <c r="H687" s="34" t="s">
        <v>84</v>
      </c>
      <c r="I687" s="34" t="s">
        <v>56</v>
      </c>
      <c r="J687" s="34" t="s">
        <v>85</v>
      </c>
      <c r="K687" s="34" t="s">
        <v>2720</v>
      </c>
      <c r="L687" s="34">
        <f>VLOOKUP(U687,[1]Субсидирование!$R$2:$V$1153,5,0)</f>
        <v>60</v>
      </c>
      <c r="M687" s="11">
        <v>40000000</v>
      </c>
      <c r="N687" s="36">
        <v>43829</v>
      </c>
      <c r="O687" s="36">
        <v>43861</v>
      </c>
      <c r="P687" s="34" t="s">
        <v>28</v>
      </c>
      <c r="Q687" s="34" t="s">
        <v>35</v>
      </c>
      <c r="R687" s="9">
        <v>8.9499999999999996E-2</v>
      </c>
      <c r="S687" s="9">
        <v>0.14949999999999999</v>
      </c>
      <c r="T687" s="34" t="s">
        <v>597</v>
      </c>
      <c r="U687" s="37">
        <v>28019</v>
      </c>
    </row>
    <row r="688" spans="1:22" s="38" customFormat="1" ht="33" customHeight="1" x14ac:dyDescent="0.25">
      <c r="A688" s="34">
        <v>686</v>
      </c>
      <c r="B688" s="34">
        <v>2020</v>
      </c>
      <c r="C688" s="34" t="s">
        <v>874</v>
      </c>
      <c r="D688" s="34" t="s">
        <v>2631</v>
      </c>
      <c r="E688" s="34" t="s">
        <v>42</v>
      </c>
      <c r="F688" s="34" t="s">
        <v>1894</v>
      </c>
      <c r="G688" s="35">
        <v>150240016141</v>
      </c>
      <c r="H688" s="34" t="s">
        <v>84</v>
      </c>
      <c r="I688" s="34" t="s">
        <v>56</v>
      </c>
      <c r="J688" s="34" t="s">
        <v>820</v>
      </c>
      <c r="K688" s="34" t="s">
        <v>1405</v>
      </c>
      <c r="L688" s="34">
        <f>VLOOKUP(U688,[1]Субсидирование!$R$2:$V$1153,5,0)</f>
        <v>13</v>
      </c>
      <c r="M688" s="11">
        <v>100000000</v>
      </c>
      <c r="N688" s="36">
        <v>44098</v>
      </c>
      <c r="O688" s="36">
        <v>44139</v>
      </c>
      <c r="P688" s="36" t="s">
        <v>28</v>
      </c>
      <c r="Q688" s="34" t="s">
        <v>93</v>
      </c>
      <c r="R688" s="9">
        <v>8.9499999999999996E-2</v>
      </c>
      <c r="S688" s="9">
        <v>0.14949999999999999</v>
      </c>
      <c r="T688" s="53" t="s">
        <v>1311</v>
      </c>
      <c r="U688" s="37">
        <v>34054</v>
      </c>
    </row>
    <row r="689" spans="1:22" s="38" customFormat="1" ht="33" customHeight="1" x14ac:dyDescent="0.25">
      <c r="A689" s="34">
        <v>687</v>
      </c>
      <c r="B689" s="34">
        <v>2020</v>
      </c>
      <c r="C689" s="34" t="s">
        <v>874</v>
      </c>
      <c r="D689" s="34" t="s">
        <v>2631</v>
      </c>
      <c r="E689" s="34" t="s">
        <v>42</v>
      </c>
      <c r="F689" s="34" t="s">
        <v>1894</v>
      </c>
      <c r="G689" s="40">
        <v>150240016141</v>
      </c>
      <c r="H689" s="41" t="s">
        <v>84</v>
      </c>
      <c r="I689" s="41" t="s">
        <v>56</v>
      </c>
      <c r="J689" s="41" t="s">
        <v>1243</v>
      </c>
      <c r="K689" s="34" t="s">
        <v>1405</v>
      </c>
      <c r="L689" s="34">
        <v>36</v>
      </c>
      <c r="M689" s="11">
        <v>35000000</v>
      </c>
      <c r="N689" s="47">
        <v>44169</v>
      </c>
      <c r="O689" s="36">
        <v>44193</v>
      </c>
      <c r="P689" s="47" t="s">
        <v>28</v>
      </c>
      <c r="Q689" s="47" t="s">
        <v>93</v>
      </c>
      <c r="R689" s="18">
        <v>8.9499999999999996E-2</v>
      </c>
      <c r="S689" s="45">
        <v>0.14949999999999999</v>
      </c>
      <c r="T689" s="45" t="s">
        <v>1521</v>
      </c>
      <c r="U689" s="37">
        <v>36478</v>
      </c>
    </row>
    <row r="690" spans="1:22" s="38" customFormat="1" ht="33" customHeight="1" x14ac:dyDescent="0.25">
      <c r="A690" s="34">
        <v>688</v>
      </c>
      <c r="B690" s="34">
        <v>2021</v>
      </c>
      <c r="C690" s="34" t="s">
        <v>874</v>
      </c>
      <c r="D690" s="34" t="s">
        <v>2631</v>
      </c>
      <c r="E690" s="34" t="s">
        <v>41</v>
      </c>
      <c r="F690" s="34" t="s">
        <v>1894</v>
      </c>
      <c r="G690" s="35">
        <v>150240016141</v>
      </c>
      <c r="H690" s="34" t="s">
        <v>1895</v>
      </c>
      <c r="I690" s="41" t="s">
        <v>56</v>
      </c>
      <c r="J690" s="34" t="s">
        <v>85</v>
      </c>
      <c r="K690" s="34" t="s">
        <v>1405</v>
      </c>
      <c r="L690" s="34">
        <f>VLOOKUP(U690,[1]Субсидирование!$R$2:$V$1153,5,0)</f>
        <v>36</v>
      </c>
      <c r="M690" s="11">
        <v>120000000</v>
      </c>
      <c r="N690" s="36">
        <v>44377</v>
      </c>
      <c r="O690" s="36">
        <v>44391</v>
      </c>
      <c r="P690" s="36" t="s">
        <v>28</v>
      </c>
      <c r="Q690" s="36" t="s">
        <v>93</v>
      </c>
      <c r="R690" s="39">
        <v>8.9499999999999996E-2</v>
      </c>
      <c r="S690" s="45">
        <v>0.14949999999999999</v>
      </c>
      <c r="T690" s="44" t="s">
        <v>1896</v>
      </c>
      <c r="U690" s="37">
        <v>41898</v>
      </c>
    </row>
    <row r="691" spans="1:22" s="38" customFormat="1" ht="33" customHeight="1" x14ac:dyDescent="0.25">
      <c r="A691" s="34">
        <v>689</v>
      </c>
      <c r="B691" s="34">
        <v>2021</v>
      </c>
      <c r="C691" s="34" t="s">
        <v>874</v>
      </c>
      <c r="D691" s="34" t="s">
        <v>213</v>
      </c>
      <c r="E691" s="34" t="s">
        <v>42</v>
      </c>
      <c r="F691" s="34" t="s">
        <v>1894</v>
      </c>
      <c r="G691" s="35">
        <v>150240016141</v>
      </c>
      <c r="H691" s="34" t="s">
        <v>84</v>
      </c>
      <c r="I691" s="34" t="s">
        <v>56</v>
      </c>
      <c r="J691" s="34" t="s">
        <v>85</v>
      </c>
      <c r="K691" s="34" t="s">
        <v>1405</v>
      </c>
      <c r="L691" s="34">
        <f>VLOOKUP(U691,[1]Субсидирование!$R$2:$V$1153,5,0)</f>
        <v>36</v>
      </c>
      <c r="M691" s="11">
        <v>173000000</v>
      </c>
      <c r="N691" s="36">
        <v>44496</v>
      </c>
      <c r="O691" s="36">
        <v>44508</v>
      </c>
      <c r="P691" s="9" t="s">
        <v>28</v>
      </c>
      <c r="Q691" s="34" t="s">
        <v>93</v>
      </c>
      <c r="R691" s="9">
        <v>0.08</v>
      </c>
      <c r="S691" s="9">
        <v>0.13</v>
      </c>
      <c r="T691" s="34" t="s">
        <v>674</v>
      </c>
      <c r="U691" s="37">
        <v>44713</v>
      </c>
    </row>
    <row r="692" spans="1:22" s="38" customFormat="1" ht="33" customHeight="1" x14ac:dyDescent="0.25">
      <c r="A692" s="34">
        <v>690</v>
      </c>
      <c r="B692" s="34">
        <v>2022</v>
      </c>
      <c r="C692" s="34" t="s">
        <v>959</v>
      </c>
      <c r="D692" s="34" t="s">
        <v>59</v>
      </c>
      <c r="E692" s="34" t="s">
        <v>41</v>
      </c>
      <c r="F692" s="34" t="s">
        <v>2523</v>
      </c>
      <c r="G692" s="35">
        <v>150140012006</v>
      </c>
      <c r="H692" s="34" t="s">
        <v>2525</v>
      </c>
      <c r="I692" s="34" t="s">
        <v>56</v>
      </c>
      <c r="J692" s="34" t="s">
        <v>2524</v>
      </c>
      <c r="K692" s="34" t="s">
        <v>2718</v>
      </c>
      <c r="L692" s="34">
        <f>VLOOKUP(U692,[1]Субсидирование!$R$2:$V$1153,5,0)</f>
        <v>105</v>
      </c>
      <c r="M692" s="11">
        <v>150000000</v>
      </c>
      <c r="N692" s="36">
        <v>44714</v>
      </c>
      <c r="O692" s="36">
        <v>44800</v>
      </c>
      <c r="P692" s="34" t="s">
        <v>28</v>
      </c>
      <c r="Q692" s="34" t="s">
        <v>88</v>
      </c>
      <c r="R692" s="9">
        <v>0.09</v>
      </c>
      <c r="S692" s="9">
        <v>0.15</v>
      </c>
      <c r="T692" s="34" t="s">
        <v>2525</v>
      </c>
      <c r="U692" s="37">
        <v>50549</v>
      </c>
    </row>
    <row r="693" spans="1:22" s="38" customFormat="1" ht="33" customHeight="1" x14ac:dyDescent="0.25">
      <c r="A693" s="34">
        <v>691</v>
      </c>
      <c r="B693" s="34">
        <v>2020</v>
      </c>
      <c r="C693" s="34" t="s">
        <v>971</v>
      </c>
      <c r="D693" s="34" t="s">
        <v>213</v>
      </c>
      <c r="E693" s="34" t="s">
        <v>41</v>
      </c>
      <c r="F693" s="34" t="s">
        <v>432</v>
      </c>
      <c r="G693" s="35">
        <v>141140024546</v>
      </c>
      <c r="H693" s="34" t="s">
        <v>433</v>
      </c>
      <c r="I693" s="34" t="s">
        <v>3033</v>
      </c>
      <c r="J693" s="34" t="s">
        <v>389</v>
      </c>
      <c r="K693" s="34" t="s">
        <v>2718</v>
      </c>
      <c r="L693" s="34">
        <f>VLOOKUP(U693,[1]Субсидирование!$R$2:$V$1153,5,0)</f>
        <v>60</v>
      </c>
      <c r="M693" s="11">
        <v>20000000</v>
      </c>
      <c r="N693" s="36">
        <v>43781</v>
      </c>
      <c r="O693" s="36">
        <v>43835</v>
      </c>
      <c r="P693" s="41" t="s">
        <v>28</v>
      </c>
      <c r="Q693" s="41" t="s">
        <v>35</v>
      </c>
      <c r="R693" s="12">
        <v>0.09</v>
      </c>
      <c r="S693" s="12">
        <v>0.15</v>
      </c>
      <c r="T693" s="34" t="s">
        <v>95</v>
      </c>
      <c r="U693" s="37">
        <v>27074</v>
      </c>
    </row>
    <row r="694" spans="1:22" s="38" customFormat="1" ht="33" customHeight="1" x14ac:dyDescent="0.25">
      <c r="A694" s="34">
        <v>692</v>
      </c>
      <c r="B694" s="34">
        <v>2020</v>
      </c>
      <c r="C694" s="34" t="s">
        <v>967</v>
      </c>
      <c r="D694" s="34" t="s">
        <v>213</v>
      </c>
      <c r="E694" s="34" t="s">
        <v>41</v>
      </c>
      <c r="F694" s="34" t="s">
        <v>2543</v>
      </c>
      <c r="G694" s="35">
        <v>141140023924</v>
      </c>
      <c r="H694" s="34" t="s">
        <v>1324</v>
      </c>
      <c r="I694" s="34" t="s">
        <v>56</v>
      </c>
      <c r="J694" s="34" t="s">
        <v>1325</v>
      </c>
      <c r="K694" s="34" t="s">
        <v>2718</v>
      </c>
      <c r="L694" s="34">
        <f>VLOOKUP(U694,[1]Субсидирование!$R$2:$V$1153,5,0)</f>
        <v>84</v>
      </c>
      <c r="M694" s="11">
        <v>87275000</v>
      </c>
      <c r="N694" s="36">
        <v>44098</v>
      </c>
      <c r="O694" s="36">
        <v>44130</v>
      </c>
      <c r="P694" s="36" t="s">
        <v>28</v>
      </c>
      <c r="Q694" s="34" t="s">
        <v>93</v>
      </c>
      <c r="R694" s="9">
        <v>0.09</v>
      </c>
      <c r="S694" s="9">
        <v>0.15</v>
      </c>
      <c r="T694" s="53" t="s">
        <v>1326</v>
      </c>
      <c r="U694" s="37">
        <v>33521</v>
      </c>
    </row>
    <row r="695" spans="1:22" s="38" customFormat="1" ht="33" customHeight="1" x14ac:dyDescent="0.25">
      <c r="A695" s="34">
        <v>693</v>
      </c>
      <c r="B695" s="34">
        <v>2020</v>
      </c>
      <c r="C695" s="34" t="s">
        <v>967</v>
      </c>
      <c r="D695" s="34" t="s">
        <v>213</v>
      </c>
      <c r="E695" s="34" t="s">
        <v>41</v>
      </c>
      <c r="F695" s="34" t="s">
        <v>2543</v>
      </c>
      <c r="G695" s="35">
        <v>141140023924</v>
      </c>
      <c r="H695" s="34" t="s">
        <v>189</v>
      </c>
      <c r="I695" s="34" t="s">
        <v>56</v>
      </c>
      <c r="J695" s="34" t="s">
        <v>986</v>
      </c>
      <c r="K695" s="34" t="s">
        <v>2718</v>
      </c>
      <c r="L695" s="34">
        <f>VLOOKUP(U695,[1]Субсидирование!$R$2:$V$1153,5,0)</f>
        <v>60</v>
      </c>
      <c r="M695" s="11">
        <v>58930000</v>
      </c>
      <c r="N695" s="36">
        <v>44098</v>
      </c>
      <c r="O695" s="36">
        <v>44130</v>
      </c>
      <c r="P695" s="36" t="s">
        <v>28</v>
      </c>
      <c r="Q695" s="34" t="s">
        <v>93</v>
      </c>
      <c r="R695" s="9">
        <v>0.09</v>
      </c>
      <c r="S695" s="9">
        <v>0.15</v>
      </c>
      <c r="T695" s="53" t="s">
        <v>1327</v>
      </c>
      <c r="U695" s="37">
        <v>33522</v>
      </c>
    </row>
    <row r="696" spans="1:22" s="38" customFormat="1" ht="33" customHeight="1" x14ac:dyDescent="0.25">
      <c r="A696" s="34">
        <v>694</v>
      </c>
      <c r="B696" s="34">
        <v>2022</v>
      </c>
      <c r="C696" s="34" t="s">
        <v>967</v>
      </c>
      <c r="D696" s="34" t="s">
        <v>213</v>
      </c>
      <c r="E696" s="34" t="s">
        <v>41</v>
      </c>
      <c r="F696" s="34" t="s">
        <v>2543</v>
      </c>
      <c r="G696" s="35">
        <v>141140023924</v>
      </c>
      <c r="H696" s="34" t="s">
        <v>2544</v>
      </c>
      <c r="I696" s="34" t="s">
        <v>56</v>
      </c>
      <c r="J696" s="34" t="s">
        <v>986</v>
      </c>
      <c r="K696" s="34" t="s">
        <v>1405</v>
      </c>
      <c r="L696" s="34">
        <v>36</v>
      </c>
      <c r="M696" s="11">
        <v>40878000</v>
      </c>
      <c r="N696" s="36">
        <v>44721</v>
      </c>
      <c r="O696" s="36">
        <v>44741</v>
      </c>
      <c r="P696" s="34" t="s">
        <v>28</v>
      </c>
      <c r="Q696" s="34" t="s">
        <v>93</v>
      </c>
      <c r="R696" s="9">
        <v>0.09</v>
      </c>
      <c r="S696" s="9">
        <v>0.15</v>
      </c>
      <c r="T696" s="34" t="s">
        <v>2545</v>
      </c>
      <c r="U696" s="37">
        <v>50647</v>
      </c>
    </row>
    <row r="697" spans="1:22" s="38" customFormat="1" ht="33" customHeight="1" x14ac:dyDescent="0.25">
      <c r="A697" s="34">
        <v>695</v>
      </c>
      <c r="B697" s="34">
        <v>2020</v>
      </c>
      <c r="C697" s="34" t="s">
        <v>2692</v>
      </c>
      <c r="D697" s="34" t="s">
        <v>2614</v>
      </c>
      <c r="E697" s="34" t="s">
        <v>41</v>
      </c>
      <c r="F697" s="34" t="s">
        <v>572</v>
      </c>
      <c r="G697" s="35">
        <v>141040028031</v>
      </c>
      <c r="H697" s="34" t="s">
        <v>573</v>
      </c>
      <c r="I697" s="34" t="s">
        <v>56</v>
      </c>
      <c r="J697" s="34" t="s">
        <v>574</v>
      </c>
      <c r="K697" s="34" t="s">
        <v>2718</v>
      </c>
      <c r="L697" s="34">
        <f>VLOOKUP(U697,[1]Субсидирование!$R$2:$V$1153,5,0)</f>
        <v>84</v>
      </c>
      <c r="M697" s="11">
        <v>50400000</v>
      </c>
      <c r="N697" s="36">
        <v>43825</v>
      </c>
      <c r="O697" s="36">
        <v>43868</v>
      </c>
      <c r="P697" s="34" t="s">
        <v>28</v>
      </c>
      <c r="Q697" s="34" t="s">
        <v>35</v>
      </c>
      <c r="R697" s="9">
        <v>0.09</v>
      </c>
      <c r="S697" s="9">
        <v>0.15</v>
      </c>
      <c r="T697" s="34" t="s">
        <v>95</v>
      </c>
      <c r="U697" s="37">
        <v>27926</v>
      </c>
    </row>
    <row r="698" spans="1:22" s="38" customFormat="1" ht="33" customHeight="1" x14ac:dyDescent="0.25">
      <c r="A698" s="34">
        <v>696</v>
      </c>
      <c r="B698" s="34">
        <v>2021</v>
      </c>
      <c r="C698" s="34" t="s">
        <v>2692</v>
      </c>
      <c r="D698" s="34" t="s">
        <v>213</v>
      </c>
      <c r="E698" s="34" t="s">
        <v>41</v>
      </c>
      <c r="F698" s="34" t="s">
        <v>1904</v>
      </c>
      <c r="G698" s="35">
        <v>141040020728</v>
      </c>
      <c r="H698" s="34" t="s">
        <v>1905</v>
      </c>
      <c r="I698" s="41" t="s">
        <v>115</v>
      </c>
      <c r="J698" s="34" t="s">
        <v>326</v>
      </c>
      <c r="K698" s="34" t="s">
        <v>2718</v>
      </c>
      <c r="L698" s="34">
        <f>VLOOKUP(U698,[1]Субсидирование!$R$2:$V$1153,5,0)</f>
        <v>120</v>
      </c>
      <c r="M698" s="11">
        <v>600000000</v>
      </c>
      <c r="N698" s="36">
        <v>44384</v>
      </c>
      <c r="O698" s="36">
        <v>44418</v>
      </c>
      <c r="P698" s="36" t="s">
        <v>28</v>
      </c>
      <c r="Q698" s="36" t="s">
        <v>93</v>
      </c>
      <c r="R698" s="44">
        <v>0.09</v>
      </c>
      <c r="S698" s="44">
        <v>0.15</v>
      </c>
      <c r="T698" s="44" t="s">
        <v>1906</v>
      </c>
      <c r="U698" s="37">
        <v>42021</v>
      </c>
    </row>
    <row r="699" spans="1:22" s="38" customFormat="1" ht="33" customHeight="1" x14ac:dyDescent="0.25">
      <c r="A699" s="34">
        <v>697</v>
      </c>
      <c r="B699" s="34">
        <v>2021</v>
      </c>
      <c r="C699" s="34" t="s">
        <v>870</v>
      </c>
      <c r="D699" s="34" t="s">
        <v>2680</v>
      </c>
      <c r="E699" s="34" t="s">
        <v>41</v>
      </c>
      <c r="F699" s="40" t="s">
        <v>1579</v>
      </c>
      <c r="G699" s="40">
        <v>141040003526</v>
      </c>
      <c r="H699" s="41" t="s">
        <v>1580</v>
      </c>
      <c r="I699" s="34" t="s">
        <v>3033</v>
      </c>
      <c r="J699" s="20" t="s">
        <v>1041</v>
      </c>
      <c r="K699" s="34" t="s">
        <v>2718</v>
      </c>
      <c r="L699" s="34">
        <f>VLOOKUP(U699,[1]Субсидирование!$R$2:$V$1153,5,0)</f>
        <v>48</v>
      </c>
      <c r="M699" s="11">
        <v>600000000</v>
      </c>
      <c r="N699" s="36">
        <v>44194</v>
      </c>
      <c r="O699" s="36">
        <v>44253</v>
      </c>
      <c r="P699" s="36" t="s">
        <v>28</v>
      </c>
      <c r="Q699" s="34" t="s">
        <v>2244</v>
      </c>
      <c r="R699" s="44">
        <v>0.09</v>
      </c>
      <c r="S699" s="44">
        <v>0.15</v>
      </c>
      <c r="T699" s="41" t="s">
        <v>1581</v>
      </c>
      <c r="U699" s="37">
        <v>37284</v>
      </c>
    </row>
    <row r="700" spans="1:22" s="38" customFormat="1" ht="33" customHeight="1" x14ac:dyDescent="0.25">
      <c r="A700" s="34">
        <v>698</v>
      </c>
      <c r="B700" s="34">
        <v>2023</v>
      </c>
      <c r="C700" s="34" t="s">
        <v>832</v>
      </c>
      <c r="D700" s="34" t="s">
        <v>213</v>
      </c>
      <c r="E700" s="34" t="s">
        <v>41</v>
      </c>
      <c r="F700" s="34" t="s">
        <v>2861</v>
      </c>
      <c r="G700" s="35">
        <v>140840022057</v>
      </c>
      <c r="H700" s="34" t="s">
        <v>2862</v>
      </c>
      <c r="I700" s="34" t="s">
        <v>115</v>
      </c>
      <c r="J700" s="34" t="s">
        <v>326</v>
      </c>
      <c r="K700" s="34" t="s">
        <v>2718</v>
      </c>
      <c r="L700" s="34">
        <v>60</v>
      </c>
      <c r="M700" s="11">
        <v>3500000000</v>
      </c>
      <c r="N700" s="36">
        <v>44977</v>
      </c>
      <c r="O700" s="36">
        <v>45061</v>
      </c>
      <c r="P700" s="34" t="s">
        <v>28</v>
      </c>
      <c r="Q700" s="34" t="s">
        <v>2244</v>
      </c>
      <c r="R700" s="46">
        <v>0.14249999999999999</v>
      </c>
      <c r="S700" s="46">
        <v>0.21249999999999999</v>
      </c>
      <c r="T700" s="34" t="s">
        <v>2865</v>
      </c>
      <c r="U700" s="37">
        <v>61746</v>
      </c>
    </row>
    <row r="701" spans="1:22" s="38" customFormat="1" ht="33" customHeight="1" x14ac:dyDescent="0.25">
      <c r="A701" s="34">
        <v>699</v>
      </c>
      <c r="B701" s="34">
        <v>2020</v>
      </c>
      <c r="C701" s="41" t="s">
        <v>855</v>
      </c>
      <c r="D701" s="34" t="s">
        <v>2680</v>
      </c>
      <c r="E701" s="34" t="s">
        <v>41</v>
      </c>
      <c r="F701" s="34" t="s">
        <v>711</v>
      </c>
      <c r="G701" s="35">
        <v>140840015232</v>
      </c>
      <c r="H701" s="34" t="s">
        <v>712</v>
      </c>
      <c r="I701" s="34" t="s">
        <v>56</v>
      </c>
      <c r="J701" s="34" t="s">
        <v>713</v>
      </c>
      <c r="K701" s="34" t="s">
        <v>2720</v>
      </c>
      <c r="L701" s="34">
        <f>VLOOKUP(U701,[1]Субсидирование!$R$2:$V$1153,5,0)</f>
        <v>36</v>
      </c>
      <c r="M701" s="11">
        <v>440000000</v>
      </c>
      <c r="N701" s="36">
        <v>43881</v>
      </c>
      <c r="O701" s="36">
        <v>43921</v>
      </c>
      <c r="P701" s="34" t="s">
        <v>28</v>
      </c>
      <c r="Q701" s="34" t="s">
        <v>58</v>
      </c>
      <c r="R701" s="9">
        <v>0.09</v>
      </c>
      <c r="S701" s="9">
        <v>0.15</v>
      </c>
      <c r="T701" s="34" t="s">
        <v>714</v>
      </c>
      <c r="U701" s="37">
        <v>28233</v>
      </c>
    </row>
    <row r="702" spans="1:22" s="38" customFormat="1" ht="33" customHeight="1" x14ac:dyDescent="0.25">
      <c r="A702" s="34">
        <v>700</v>
      </c>
      <c r="B702" s="34">
        <v>2020</v>
      </c>
      <c r="C702" s="41" t="s">
        <v>855</v>
      </c>
      <c r="D702" s="79" t="s">
        <v>3021</v>
      </c>
      <c r="E702" s="34" t="s">
        <v>41</v>
      </c>
      <c r="F702" s="41" t="s">
        <v>711</v>
      </c>
      <c r="G702" s="40">
        <v>140840015232</v>
      </c>
      <c r="H702" s="41" t="s">
        <v>1518</v>
      </c>
      <c r="I702" s="41" t="s">
        <v>56</v>
      </c>
      <c r="J702" s="41" t="s">
        <v>713</v>
      </c>
      <c r="K702" s="34" t="s">
        <v>2720</v>
      </c>
      <c r="L702" s="34">
        <f>VLOOKUP(U702,[1]Субсидирование!$R$2:$V$1153,5,0)</f>
        <v>60</v>
      </c>
      <c r="M702" s="11">
        <v>1000000000</v>
      </c>
      <c r="N702" s="47">
        <v>44168</v>
      </c>
      <c r="O702" s="36">
        <v>44189</v>
      </c>
      <c r="P702" s="47" t="s">
        <v>28</v>
      </c>
      <c r="Q702" s="47" t="s">
        <v>58</v>
      </c>
      <c r="R702" s="43">
        <v>0.09</v>
      </c>
      <c r="S702" s="9">
        <v>0.15</v>
      </c>
      <c r="T702" s="45" t="s">
        <v>1519</v>
      </c>
      <c r="U702" s="37">
        <v>36407</v>
      </c>
    </row>
    <row r="703" spans="1:22" s="38" customFormat="1" ht="33" customHeight="1" x14ac:dyDescent="0.25">
      <c r="A703" s="34">
        <v>701</v>
      </c>
      <c r="B703" s="34">
        <v>2020</v>
      </c>
      <c r="C703" s="34" t="s">
        <v>2692</v>
      </c>
      <c r="D703" s="34" t="s">
        <v>213</v>
      </c>
      <c r="E703" s="34" t="s">
        <v>41</v>
      </c>
      <c r="F703" s="34" t="s">
        <v>1191</v>
      </c>
      <c r="G703" s="35">
        <v>140840010797</v>
      </c>
      <c r="H703" s="34" t="s">
        <v>1192</v>
      </c>
      <c r="I703" s="34" t="s">
        <v>56</v>
      </c>
      <c r="J703" s="34" t="s">
        <v>835</v>
      </c>
      <c r="K703" s="34" t="s">
        <v>2718</v>
      </c>
      <c r="L703" s="34">
        <f>VLOOKUP(U703,[1]Субсидирование!$R$2:$V$1153,5,0)</f>
        <v>84</v>
      </c>
      <c r="M703" s="11">
        <v>1339024276</v>
      </c>
      <c r="N703" s="36">
        <v>44062</v>
      </c>
      <c r="O703" s="36">
        <v>44151</v>
      </c>
      <c r="P703" s="34" t="s">
        <v>28</v>
      </c>
      <c r="Q703" s="34" t="s">
        <v>93</v>
      </c>
      <c r="R703" s="9">
        <v>0.09</v>
      </c>
      <c r="S703" s="9">
        <v>0.15</v>
      </c>
      <c r="T703" s="34" t="s">
        <v>1193</v>
      </c>
      <c r="U703" s="37">
        <v>32686</v>
      </c>
    </row>
    <row r="704" spans="1:22" s="38" customFormat="1" ht="33" customHeight="1" x14ac:dyDescent="0.25">
      <c r="A704" s="34">
        <v>702</v>
      </c>
      <c r="B704" s="34">
        <v>2020</v>
      </c>
      <c r="C704" s="34" t="s">
        <v>853</v>
      </c>
      <c r="D704" s="34" t="s">
        <v>2680</v>
      </c>
      <c r="E704" s="34" t="s">
        <v>41</v>
      </c>
      <c r="F704" s="34" t="s">
        <v>717</v>
      </c>
      <c r="G704" s="35">
        <v>140740028499</v>
      </c>
      <c r="H704" s="34" t="s">
        <v>718</v>
      </c>
      <c r="I704" s="34" t="s">
        <v>56</v>
      </c>
      <c r="J704" s="34" t="s">
        <v>258</v>
      </c>
      <c r="K704" s="34" t="s">
        <v>2718</v>
      </c>
      <c r="L704" s="34">
        <f>VLOOKUP(U704,[1]Субсидирование!$R$2:$V$1153,5,0)</f>
        <v>60</v>
      </c>
      <c r="M704" s="11">
        <v>20000000</v>
      </c>
      <c r="N704" s="36">
        <v>43882</v>
      </c>
      <c r="O704" s="36">
        <v>43921</v>
      </c>
      <c r="P704" s="34" t="s">
        <v>28</v>
      </c>
      <c r="Q704" s="34" t="s">
        <v>2244</v>
      </c>
      <c r="R704" s="9">
        <v>8.9499999999999996E-2</v>
      </c>
      <c r="S704" s="9">
        <v>0.14949999999999999</v>
      </c>
      <c r="T704" s="34" t="s">
        <v>632</v>
      </c>
      <c r="U704" s="37">
        <v>28563</v>
      </c>
      <c r="V704" s="38" t="s">
        <v>3099</v>
      </c>
    </row>
    <row r="705" spans="1:22" s="38" customFormat="1" ht="33" customHeight="1" x14ac:dyDescent="0.25">
      <c r="A705" s="34">
        <v>703</v>
      </c>
      <c r="B705" s="34">
        <v>2019</v>
      </c>
      <c r="C705" s="34" t="s">
        <v>959</v>
      </c>
      <c r="D705" s="34" t="s">
        <v>2614</v>
      </c>
      <c r="E705" s="34" t="s">
        <v>41</v>
      </c>
      <c r="F705" s="34" t="s">
        <v>2774</v>
      </c>
      <c r="G705" s="35">
        <v>140740024505</v>
      </c>
      <c r="H705" s="34" t="s">
        <v>309</v>
      </c>
      <c r="I705" s="34" t="s">
        <v>56</v>
      </c>
      <c r="J705" s="34" t="s">
        <v>310</v>
      </c>
      <c r="K705" s="34" t="s">
        <v>2720</v>
      </c>
      <c r="L705" s="34">
        <f>VLOOKUP(U705,[1]Субсидирование!$R$2:$V$1153,5,0)</f>
        <v>60</v>
      </c>
      <c r="M705" s="11">
        <v>4000000000</v>
      </c>
      <c r="N705" s="36">
        <v>43731</v>
      </c>
      <c r="O705" s="36">
        <v>43734</v>
      </c>
      <c r="P705" s="34" t="s">
        <v>28</v>
      </c>
      <c r="Q705" s="34" t="s">
        <v>35</v>
      </c>
      <c r="R705" s="9">
        <v>0.09</v>
      </c>
      <c r="S705" s="9">
        <v>0.15</v>
      </c>
      <c r="T705" s="39" t="s">
        <v>311</v>
      </c>
      <c r="U705" s="37">
        <v>26194</v>
      </c>
    </row>
    <row r="706" spans="1:22" s="38" customFormat="1" ht="33" customHeight="1" x14ac:dyDescent="0.25">
      <c r="A706" s="34">
        <v>704</v>
      </c>
      <c r="B706" s="34">
        <v>2022</v>
      </c>
      <c r="C706" s="34" t="s">
        <v>959</v>
      </c>
      <c r="D706" s="34" t="s">
        <v>2614</v>
      </c>
      <c r="E706" s="34" t="s">
        <v>41</v>
      </c>
      <c r="F706" s="34" t="s">
        <v>2774</v>
      </c>
      <c r="G706" s="35">
        <v>140740024505</v>
      </c>
      <c r="H706" s="34" t="s">
        <v>2775</v>
      </c>
      <c r="I706" s="34" t="s">
        <v>56</v>
      </c>
      <c r="J706" s="34" t="s">
        <v>310</v>
      </c>
      <c r="K706" s="34" t="s">
        <v>1405</v>
      </c>
      <c r="L706" s="34">
        <f>VLOOKUP(U706,[1]Субсидирование!$R$2:$V$1153,5,0)</f>
        <v>36</v>
      </c>
      <c r="M706" s="11">
        <v>2200000000</v>
      </c>
      <c r="N706" s="36">
        <v>44908</v>
      </c>
      <c r="O706" s="36">
        <v>44916</v>
      </c>
      <c r="P706" s="34" t="s">
        <v>28</v>
      </c>
      <c r="Q706" s="34" t="s">
        <v>58</v>
      </c>
      <c r="R706" s="9">
        <v>0.14249999999999999</v>
      </c>
      <c r="S706" s="9">
        <v>0.21249999999999999</v>
      </c>
      <c r="T706" s="34" t="s">
        <v>2776</v>
      </c>
      <c r="U706" s="37">
        <v>58237</v>
      </c>
    </row>
    <row r="707" spans="1:22" s="38" customFormat="1" ht="33" customHeight="1" x14ac:dyDescent="0.25">
      <c r="A707" s="34">
        <v>705</v>
      </c>
      <c r="B707" s="34">
        <v>2019</v>
      </c>
      <c r="C707" s="34" t="s">
        <v>853</v>
      </c>
      <c r="D707" s="34" t="s">
        <v>2614</v>
      </c>
      <c r="E707" s="34" t="s">
        <v>41</v>
      </c>
      <c r="F707" s="34" t="s">
        <v>134</v>
      </c>
      <c r="G707" s="35">
        <v>140740020037</v>
      </c>
      <c r="H707" s="34" t="s">
        <v>135</v>
      </c>
      <c r="I707" s="34" t="s">
        <v>56</v>
      </c>
      <c r="J707" s="34" t="s">
        <v>136</v>
      </c>
      <c r="K707" s="34" t="s">
        <v>2718</v>
      </c>
      <c r="L707" s="34">
        <f>VLOOKUP(U707,[1]Субсидирование!$R$2:$V$1153,5,0)</f>
        <v>60</v>
      </c>
      <c r="M707" s="11">
        <v>159600000</v>
      </c>
      <c r="N707" s="36">
        <v>43628</v>
      </c>
      <c r="O707" s="36">
        <v>43634</v>
      </c>
      <c r="P707" s="34" t="s">
        <v>28</v>
      </c>
      <c r="Q707" s="34" t="s">
        <v>35</v>
      </c>
      <c r="R707" s="9">
        <v>7.0000000000000007E-2</v>
      </c>
      <c r="S707" s="9">
        <v>0.15</v>
      </c>
      <c r="T707" s="34" t="s">
        <v>95</v>
      </c>
      <c r="U707" s="37">
        <v>24156</v>
      </c>
    </row>
    <row r="708" spans="1:22" s="38" customFormat="1" ht="33" customHeight="1" x14ac:dyDescent="0.25">
      <c r="A708" s="34">
        <v>706</v>
      </c>
      <c r="B708" s="34">
        <v>2020</v>
      </c>
      <c r="C708" s="34" t="s">
        <v>832</v>
      </c>
      <c r="D708" s="34" t="s">
        <v>208</v>
      </c>
      <c r="E708" s="34" t="s">
        <v>42</v>
      </c>
      <c r="F708" s="34" t="s">
        <v>1083</v>
      </c>
      <c r="G708" s="35">
        <v>140740000429</v>
      </c>
      <c r="H708" s="34" t="s">
        <v>1056</v>
      </c>
      <c r="I708" s="34" t="s">
        <v>56</v>
      </c>
      <c r="J708" s="34" t="s">
        <v>1084</v>
      </c>
      <c r="K708" s="34" t="s">
        <v>2720</v>
      </c>
      <c r="L708" s="34">
        <f>VLOOKUP(U708,[1]Субсидирование!$R$2:$V$1153,5,0)</f>
        <v>84</v>
      </c>
      <c r="M708" s="11">
        <v>1005000000</v>
      </c>
      <c r="N708" s="36">
        <v>44027</v>
      </c>
      <c r="O708" s="36">
        <v>44063</v>
      </c>
      <c r="P708" s="36" t="s">
        <v>28</v>
      </c>
      <c r="Q708" s="34" t="s">
        <v>93</v>
      </c>
      <c r="R708" s="9">
        <v>0.09</v>
      </c>
      <c r="S708" s="9">
        <v>0.15</v>
      </c>
      <c r="T708" s="34" t="s">
        <v>1085</v>
      </c>
      <c r="U708" s="37">
        <v>31613</v>
      </c>
    </row>
    <row r="709" spans="1:22" s="38" customFormat="1" ht="33" customHeight="1" x14ac:dyDescent="0.25">
      <c r="A709" s="34">
        <v>707</v>
      </c>
      <c r="B709" s="34">
        <v>2021</v>
      </c>
      <c r="C709" s="34" t="s">
        <v>972</v>
      </c>
      <c r="D709" s="34" t="s">
        <v>2631</v>
      </c>
      <c r="E709" s="34" t="s">
        <v>41</v>
      </c>
      <c r="F709" s="34" t="s">
        <v>1990</v>
      </c>
      <c r="G709" s="35">
        <v>140640023266</v>
      </c>
      <c r="H709" s="34" t="s">
        <v>1991</v>
      </c>
      <c r="I709" s="34" t="s">
        <v>115</v>
      </c>
      <c r="J709" s="34" t="s">
        <v>116</v>
      </c>
      <c r="K709" s="34" t="s">
        <v>2718</v>
      </c>
      <c r="L709" s="34">
        <f>VLOOKUP(U709,[1]Субсидирование!$R$2:$V$1153,5,0)</f>
        <v>84</v>
      </c>
      <c r="M709" s="11">
        <v>70000000</v>
      </c>
      <c r="N709" s="36">
        <v>44413</v>
      </c>
      <c r="O709" s="36">
        <v>44453</v>
      </c>
      <c r="P709" s="36" t="s">
        <v>28</v>
      </c>
      <c r="Q709" s="34" t="s">
        <v>2244</v>
      </c>
      <c r="R709" s="44">
        <v>0.09</v>
      </c>
      <c r="S709" s="44">
        <v>0.15</v>
      </c>
      <c r="T709" s="44" t="s">
        <v>1992</v>
      </c>
      <c r="U709" s="37">
        <v>42717</v>
      </c>
    </row>
    <row r="710" spans="1:22" s="38" customFormat="1" ht="33" customHeight="1" x14ac:dyDescent="0.25">
      <c r="A710" s="34">
        <v>708</v>
      </c>
      <c r="B710" s="34">
        <v>2020</v>
      </c>
      <c r="C710" s="41" t="s">
        <v>855</v>
      </c>
      <c r="D710" s="34" t="s">
        <v>59</v>
      </c>
      <c r="E710" s="34" t="s">
        <v>42</v>
      </c>
      <c r="F710" s="34" t="s">
        <v>2948</v>
      </c>
      <c r="G710" s="35">
        <v>140640016411</v>
      </c>
      <c r="H710" s="34" t="s">
        <v>1392</v>
      </c>
      <c r="I710" s="34" t="s">
        <v>56</v>
      </c>
      <c r="J710" s="34" t="s">
        <v>812</v>
      </c>
      <c r="K710" s="34" t="s">
        <v>1405</v>
      </c>
      <c r="L710" s="34">
        <f>VLOOKUP(U710,[1]Субсидирование!$R$2:$V$1153,5,0)</f>
        <v>36</v>
      </c>
      <c r="M710" s="11">
        <v>1000000000</v>
      </c>
      <c r="N710" s="36">
        <v>44126</v>
      </c>
      <c r="O710" s="36">
        <v>44173</v>
      </c>
      <c r="P710" s="34" t="s">
        <v>28</v>
      </c>
      <c r="Q710" s="34" t="s">
        <v>58</v>
      </c>
      <c r="R710" s="9">
        <v>0.09</v>
      </c>
      <c r="S710" s="9">
        <v>0.15</v>
      </c>
      <c r="T710" s="34" t="s">
        <v>1393</v>
      </c>
      <c r="U710" s="37">
        <v>34912</v>
      </c>
    </row>
    <row r="711" spans="1:22" s="38" customFormat="1" ht="33" customHeight="1" x14ac:dyDescent="0.25">
      <c r="A711" s="34">
        <v>709</v>
      </c>
      <c r="B711" s="34">
        <v>2021</v>
      </c>
      <c r="C711" s="41" t="s">
        <v>855</v>
      </c>
      <c r="D711" s="34" t="s">
        <v>59</v>
      </c>
      <c r="E711" s="34" t="s">
        <v>42</v>
      </c>
      <c r="F711" s="34" t="s">
        <v>2948</v>
      </c>
      <c r="G711" s="35">
        <v>140640016411</v>
      </c>
      <c r="H711" s="34" t="s">
        <v>1392</v>
      </c>
      <c r="I711" s="41" t="s">
        <v>56</v>
      </c>
      <c r="J711" s="34" t="s">
        <v>812</v>
      </c>
      <c r="K711" s="34" t="s">
        <v>1405</v>
      </c>
      <c r="L711" s="34">
        <f>VLOOKUP(U711,[1]Субсидирование!$R$2:$V$1153,5,0)</f>
        <v>36</v>
      </c>
      <c r="M711" s="11">
        <v>354000000</v>
      </c>
      <c r="N711" s="36">
        <v>44211</v>
      </c>
      <c r="O711" s="36">
        <v>44253</v>
      </c>
      <c r="P711" s="36" t="s">
        <v>28</v>
      </c>
      <c r="Q711" s="36" t="s">
        <v>58</v>
      </c>
      <c r="R711" s="44">
        <v>0.09</v>
      </c>
      <c r="S711" s="44">
        <v>0.15</v>
      </c>
      <c r="T711" s="44" t="s">
        <v>1598</v>
      </c>
      <c r="U711" s="37">
        <v>37457</v>
      </c>
    </row>
    <row r="712" spans="1:22" s="38" customFormat="1" ht="33" customHeight="1" x14ac:dyDescent="0.25">
      <c r="A712" s="34">
        <v>710</v>
      </c>
      <c r="B712" s="34">
        <v>2023</v>
      </c>
      <c r="C712" s="34" t="s">
        <v>855</v>
      </c>
      <c r="D712" s="34" t="s">
        <v>59</v>
      </c>
      <c r="E712" s="34" t="s">
        <v>42</v>
      </c>
      <c r="F712" s="34" t="s">
        <v>2948</v>
      </c>
      <c r="G712" s="35">
        <v>140640016411</v>
      </c>
      <c r="H712" s="34" t="s">
        <v>2949</v>
      </c>
      <c r="I712" s="34" t="s">
        <v>56</v>
      </c>
      <c r="J712" s="34" t="s">
        <v>812</v>
      </c>
      <c r="K712" s="34" t="s">
        <v>1405</v>
      </c>
      <c r="L712" s="34">
        <v>36</v>
      </c>
      <c r="M712" s="11">
        <v>550000000</v>
      </c>
      <c r="N712" s="36">
        <v>45065</v>
      </c>
      <c r="O712" s="36">
        <v>45072</v>
      </c>
      <c r="P712" s="36" t="s">
        <v>28</v>
      </c>
      <c r="Q712" s="34" t="s">
        <v>88</v>
      </c>
      <c r="R712" s="46">
        <v>0.13250000000000001</v>
      </c>
      <c r="S712" s="46">
        <v>0.21249999999999999</v>
      </c>
      <c r="T712" s="34" t="s">
        <v>2950</v>
      </c>
      <c r="U712" s="37">
        <v>66254</v>
      </c>
    </row>
    <row r="713" spans="1:22" s="38" customFormat="1" ht="33" customHeight="1" x14ac:dyDescent="0.25">
      <c r="A713" s="34">
        <v>711</v>
      </c>
      <c r="B713" s="34">
        <v>2021</v>
      </c>
      <c r="C713" s="34" t="s">
        <v>973</v>
      </c>
      <c r="D713" s="79" t="s">
        <v>3021</v>
      </c>
      <c r="E713" s="34" t="s">
        <v>41</v>
      </c>
      <c r="F713" s="34" t="s">
        <v>1794</v>
      </c>
      <c r="G713" s="35">
        <v>140640006137</v>
      </c>
      <c r="H713" s="34" t="s">
        <v>1795</v>
      </c>
      <c r="I713" s="41" t="s">
        <v>56</v>
      </c>
      <c r="J713" s="34" t="s">
        <v>121</v>
      </c>
      <c r="K713" s="34" t="s">
        <v>2718</v>
      </c>
      <c r="L713" s="34">
        <f>VLOOKUP(U713,[1]Субсидирование!$R$2:$V$1153,5,0)</f>
        <v>60</v>
      </c>
      <c r="M713" s="11">
        <v>16000000</v>
      </c>
      <c r="N713" s="36">
        <v>44321</v>
      </c>
      <c r="O713" s="36">
        <v>44340</v>
      </c>
      <c r="P713" s="36" t="s">
        <v>28</v>
      </c>
      <c r="Q713" s="34" t="s">
        <v>2244</v>
      </c>
      <c r="R713" s="43">
        <v>0.08</v>
      </c>
      <c r="S713" s="44">
        <v>0.14000000000000001</v>
      </c>
      <c r="T713" s="44" t="s">
        <v>1796</v>
      </c>
      <c r="U713" s="37">
        <v>40416</v>
      </c>
    </row>
    <row r="714" spans="1:22" s="38" customFormat="1" ht="33" customHeight="1" x14ac:dyDescent="0.25">
      <c r="A714" s="34">
        <v>712</v>
      </c>
      <c r="B714" s="34">
        <v>2020</v>
      </c>
      <c r="C714" s="34" t="s">
        <v>973</v>
      </c>
      <c r="D714" s="34" t="s">
        <v>2631</v>
      </c>
      <c r="E714" s="34" t="s">
        <v>41</v>
      </c>
      <c r="F714" s="34" t="s">
        <v>763</v>
      </c>
      <c r="G714" s="35">
        <v>140640003300</v>
      </c>
      <c r="H714" s="34" t="s">
        <v>764</v>
      </c>
      <c r="I714" s="34" t="s">
        <v>3033</v>
      </c>
      <c r="J714" s="34" t="s">
        <v>480</v>
      </c>
      <c r="K714" s="34" t="s">
        <v>2718</v>
      </c>
      <c r="L714" s="34">
        <f>VLOOKUP(U714,[1]Субсидирование!$R$2:$V$1153,5,0)</f>
        <v>84</v>
      </c>
      <c r="M714" s="11">
        <v>150000000</v>
      </c>
      <c r="N714" s="36">
        <v>43895</v>
      </c>
      <c r="O714" s="36">
        <v>43903</v>
      </c>
      <c r="P714" s="36" t="s">
        <v>28</v>
      </c>
      <c r="Q714" s="34" t="s">
        <v>93</v>
      </c>
      <c r="R714" s="9">
        <v>0.09</v>
      </c>
      <c r="S714" s="9">
        <v>0.15</v>
      </c>
      <c r="T714" s="39" t="s">
        <v>765</v>
      </c>
      <c r="U714" s="37">
        <v>28806</v>
      </c>
    </row>
    <row r="715" spans="1:22" s="38" customFormat="1" ht="33" customHeight="1" x14ac:dyDescent="0.25">
      <c r="A715" s="34">
        <v>713</v>
      </c>
      <c r="B715" s="34">
        <v>2021</v>
      </c>
      <c r="C715" s="34" t="s">
        <v>971</v>
      </c>
      <c r="D715" s="34" t="s">
        <v>2680</v>
      </c>
      <c r="E715" s="34" t="s">
        <v>41</v>
      </c>
      <c r="F715" s="34" t="s">
        <v>1702</v>
      </c>
      <c r="G715" s="35">
        <v>140540013881</v>
      </c>
      <c r="H715" s="34" t="s">
        <v>1703</v>
      </c>
      <c r="I715" s="41" t="s">
        <v>56</v>
      </c>
      <c r="J715" s="34" t="s">
        <v>314</v>
      </c>
      <c r="K715" s="34" t="s">
        <v>2718</v>
      </c>
      <c r="L715" s="34">
        <f>VLOOKUP(U715,[1]Субсидирование!$R$2:$V$1153,5,0)</f>
        <v>60</v>
      </c>
      <c r="M715" s="11">
        <v>10000000</v>
      </c>
      <c r="N715" s="36">
        <v>44273</v>
      </c>
      <c r="O715" s="36">
        <v>44361</v>
      </c>
      <c r="P715" s="36" t="s">
        <v>28</v>
      </c>
      <c r="Q715" s="34" t="s">
        <v>2244</v>
      </c>
      <c r="R715" s="39">
        <v>8.9499999999999996E-2</v>
      </c>
      <c r="S715" s="45">
        <v>0.14949999999999999</v>
      </c>
      <c r="T715" s="45" t="s">
        <v>1704</v>
      </c>
      <c r="U715" s="37">
        <v>39284</v>
      </c>
      <c r="V715" s="38" t="s">
        <v>674</v>
      </c>
    </row>
    <row r="716" spans="1:22" s="38" customFormat="1" ht="33" customHeight="1" x14ac:dyDescent="0.25">
      <c r="A716" s="34">
        <v>714</v>
      </c>
      <c r="B716" s="34">
        <v>2023</v>
      </c>
      <c r="C716" s="34" t="s">
        <v>832</v>
      </c>
      <c r="D716" s="34" t="s">
        <v>208</v>
      </c>
      <c r="E716" s="34" t="s">
        <v>41</v>
      </c>
      <c r="F716" s="34" t="s">
        <v>2921</v>
      </c>
      <c r="G716" s="35">
        <v>140540011962</v>
      </c>
      <c r="H716" s="34" t="s">
        <v>2922</v>
      </c>
      <c r="I716" s="34" t="s">
        <v>3033</v>
      </c>
      <c r="J716" s="34" t="s">
        <v>318</v>
      </c>
      <c r="K716" s="34" t="s">
        <v>2718</v>
      </c>
      <c r="L716" s="34">
        <v>60</v>
      </c>
      <c r="M716" s="11">
        <v>2000000000</v>
      </c>
      <c r="N716" s="36">
        <v>45041</v>
      </c>
      <c r="O716" s="36">
        <v>45065</v>
      </c>
      <c r="P716" s="36" t="s">
        <v>28</v>
      </c>
      <c r="Q716" s="34" t="s">
        <v>93</v>
      </c>
      <c r="R716" s="46">
        <v>0.13250000000000001</v>
      </c>
      <c r="S716" s="46">
        <v>0.21249999999999999</v>
      </c>
      <c r="T716" s="34" t="s">
        <v>2923</v>
      </c>
      <c r="U716" s="37">
        <v>65167</v>
      </c>
    </row>
    <row r="717" spans="1:22" s="38" customFormat="1" ht="33" customHeight="1" x14ac:dyDescent="0.25">
      <c r="A717" s="34">
        <v>715</v>
      </c>
      <c r="B717" s="34">
        <v>2022</v>
      </c>
      <c r="C717" s="34" t="s">
        <v>854</v>
      </c>
      <c r="D717" s="34" t="s">
        <v>2631</v>
      </c>
      <c r="E717" s="34" t="s">
        <v>41</v>
      </c>
      <c r="F717" s="34" t="s">
        <v>2564</v>
      </c>
      <c r="G717" s="35">
        <v>140540008893</v>
      </c>
      <c r="H717" s="34" t="s">
        <v>2565</v>
      </c>
      <c r="I717" s="34" t="s">
        <v>56</v>
      </c>
      <c r="J717" s="34" t="s">
        <v>2566</v>
      </c>
      <c r="K717" s="34" t="s">
        <v>2718</v>
      </c>
      <c r="L717" s="34">
        <f>VLOOKUP(U717,[1]Субсидирование!$R$2:$V$1153,5,0)</f>
        <v>45</v>
      </c>
      <c r="M717" s="11">
        <v>25000000</v>
      </c>
      <c r="N717" s="36">
        <v>44732</v>
      </c>
      <c r="O717" s="36">
        <v>44792</v>
      </c>
      <c r="P717" s="34" t="s">
        <v>28</v>
      </c>
      <c r="Q717" s="34" t="s">
        <v>2244</v>
      </c>
      <c r="R717" s="9">
        <v>0.09</v>
      </c>
      <c r="S717" s="9">
        <v>0.15</v>
      </c>
      <c r="T717" s="34" t="s">
        <v>2565</v>
      </c>
      <c r="U717" s="37">
        <v>51107</v>
      </c>
    </row>
    <row r="718" spans="1:22" s="38" customFormat="1" ht="33" customHeight="1" x14ac:dyDescent="0.25">
      <c r="A718" s="34">
        <v>716</v>
      </c>
      <c r="B718" s="34">
        <v>2019</v>
      </c>
      <c r="C718" s="34" t="s">
        <v>967</v>
      </c>
      <c r="D718" s="34" t="s">
        <v>213</v>
      </c>
      <c r="E718" s="34" t="s">
        <v>41</v>
      </c>
      <c r="F718" s="34" t="s">
        <v>247</v>
      </c>
      <c r="G718" s="35">
        <v>140440023020</v>
      </c>
      <c r="H718" s="34" t="s">
        <v>248</v>
      </c>
      <c r="I718" s="34" t="s">
        <v>56</v>
      </c>
      <c r="J718" s="34" t="s">
        <v>249</v>
      </c>
      <c r="K718" s="34" t="s">
        <v>1405</v>
      </c>
      <c r="L718" s="34">
        <f>VLOOKUP(U718,[1]Субсидирование!$R$2:$V$1153,5,0)</f>
        <v>36</v>
      </c>
      <c r="M718" s="11">
        <v>43263736</v>
      </c>
      <c r="N718" s="36">
        <v>43704</v>
      </c>
      <c r="O718" s="36">
        <v>43721</v>
      </c>
      <c r="P718" s="34" t="s">
        <v>28</v>
      </c>
      <c r="Q718" s="34" t="s">
        <v>35</v>
      </c>
      <c r="R718" s="9">
        <v>0.09</v>
      </c>
      <c r="S718" s="9">
        <v>0.15</v>
      </c>
      <c r="T718" s="34" t="s">
        <v>250</v>
      </c>
      <c r="U718" s="37">
        <v>25555</v>
      </c>
    </row>
    <row r="719" spans="1:22" s="38" customFormat="1" ht="33" customHeight="1" x14ac:dyDescent="0.25">
      <c r="A719" s="34">
        <v>717</v>
      </c>
      <c r="B719" s="34">
        <v>2019</v>
      </c>
      <c r="C719" s="34" t="s">
        <v>967</v>
      </c>
      <c r="D719" s="34" t="s">
        <v>213</v>
      </c>
      <c r="E719" s="34" t="s">
        <v>41</v>
      </c>
      <c r="F719" s="34" t="s">
        <v>247</v>
      </c>
      <c r="G719" s="35">
        <v>140440023020</v>
      </c>
      <c r="H719" s="34" t="s">
        <v>248</v>
      </c>
      <c r="I719" s="34" t="s">
        <v>56</v>
      </c>
      <c r="J719" s="34" t="s">
        <v>249</v>
      </c>
      <c r="K719" s="34" t="s">
        <v>2718</v>
      </c>
      <c r="L719" s="34">
        <f>VLOOKUP(U719,[1]Субсидирование!$R$2:$V$1153,5,0)</f>
        <v>60</v>
      </c>
      <c r="M719" s="11">
        <v>88000000</v>
      </c>
      <c r="N719" s="36">
        <v>43704</v>
      </c>
      <c r="O719" s="36">
        <v>43721</v>
      </c>
      <c r="P719" s="34" t="s">
        <v>28</v>
      </c>
      <c r="Q719" s="34" t="s">
        <v>35</v>
      </c>
      <c r="R719" s="9">
        <v>0.09</v>
      </c>
      <c r="S719" s="9">
        <v>0.15</v>
      </c>
      <c r="T719" s="34" t="s">
        <v>250</v>
      </c>
      <c r="U719" s="37">
        <v>25551</v>
      </c>
    </row>
    <row r="720" spans="1:22" s="38" customFormat="1" ht="33" customHeight="1" x14ac:dyDescent="0.25">
      <c r="A720" s="34">
        <v>718</v>
      </c>
      <c r="B720" s="34">
        <v>2020</v>
      </c>
      <c r="C720" s="34" t="s">
        <v>968</v>
      </c>
      <c r="D720" s="34" t="s">
        <v>2680</v>
      </c>
      <c r="E720" s="34" t="s">
        <v>41</v>
      </c>
      <c r="F720" s="34" t="s">
        <v>1464</v>
      </c>
      <c r="G720" s="35">
        <v>140440016206</v>
      </c>
      <c r="H720" s="34" t="s">
        <v>1465</v>
      </c>
      <c r="I720" s="34" t="s">
        <v>708</v>
      </c>
      <c r="J720" s="34" t="s">
        <v>1466</v>
      </c>
      <c r="K720" s="34" t="s">
        <v>2718</v>
      </c>
      <c r="L720" s="34">
        <f>VLOOKUP(U720,[1]Субсидирование!$R$2:$V$1153,5,0)</f>
        <v>60</v>
      </c>
      <c r="M720" s="11">
        <v>12500000</v>
      </c>
      <c r="N720" s="36">
        <v>44147</v>
      </c>
      <c r="O720" s="36">
        <v>44180</v>
      </c>
      <c r="P720" s="36" t="s">
        <v>28</v>
      </c>
      <c r="Q720" s="34" t="s">
        <v>2244</v>
      </c>
      <c r="R720" s="9">
        <v>8.9499999999999996E-2</v>
      </c>
      <c r="S720" s="9">
        <v>0.14949999999999999</v>
      </c>
      <c r="T720" s="34" t="s">
        <v>1467</v>
      </c>
      <c r="U720" s="37">
        <v>35554</v>
      </c>
    </row>
    <row r="721" spans="1:22" s="38" customFormat="1" ht="33" customHeight="1" x14ac:dyDescent="0.25">
      <c r="A721" s="34">
        <v>719</v>
      </c>
      <c r="B721" s="34">
        <v>2022</v>
      </c>
      <c r="C721" s="34" t="s">
        <v>970</v>
      </c>
      <c r="D721" s="34" t="s">
        <v>2680</v>
      </c>
      <c r="E721" s="34" t="s">
        <v>41</v>
      </c>
      <c r="F721" s="34" t="s">
        <v>2407</v>
      </c>
      <c r="G721" s="35">
        <v>140340008251</v>
      </c>
      <c r="H721" s="34" t="s">
        <v>2408</v>
      </c>
      <c r="I721" s="34" t="s">
        <v>56</v>
      </c>
      <c r="J721" s="34" t="s">
        <v>2409</v>
      </c>
      <c r="K721" s="34" t="s">
        <v>2720</v>
      </c>
      <c r="L721" s="34">
        <f>VLOOKUP(U721,[1]Субсидирование!$R$2:$V$1153,5,0)</f>
        <v>60</v>
      </c>
      <c r="M721" s="11">
        <v>111000000</v>
      </c>
      <c r="N721" s="36">
        <v>44544</v>
      </c>
      <c r="O721" s="36">
        <v>44715</v>
      </c>
      <c r="P721" s="9" t="s">
        <v>28</v>
      </c>
      <c r="Q721" s="34" t="s">
        <v>2244</v>
      </c>
      <c r="R721" s="9">
        <v>0.09</v>
      </c>
      <c r="S721" s="9">
        <v>0.15</v>
      </c>
      <c r="T721" s="34" t="s">
        <v>2410</v>
      </c>
      <c r="U721" s="37">
        <v>47309</v>
      </c>
    </row>
    <row r="722" spans="1:22" s="38" customFormat="1" ht="33" customHeight="1" x14ac:dyDescent="0.25">
      <c r="A722" s="34">
        <v>720</v>
      </c>
      <c r="B722" s="34">
        <v>2020</v>
      </c>
      <c r="C722" s="34" t="s">
        <v>973</v>
      </c>
      <c r="D722" s="34" t="s">
        <v>2631</v>
      </c>
      <c r="E722" s="34" t="s">
        <v>41</v>
      </c>
      <c r="F722" s="34" t="s">
        <v>700</v>
      </c>
      <c r="G722" s="35">
        <v>140240027422</v>
      </c>
      <c r="H722" s="34" t="s">
        <v>701</v>
      </c>
      <c r="I722" s="34" t="s">
        <v>2745</v>
      </c>
      <c r="J722" s="34" t="s">
        <v>171</v>
      </c>
      <c r="K722" s="34" t="s">
        <v>2718</v>
      </c>
      <c r="L722" s="34">
        <f>VLOOKUP(U722,[1]Субсидирование!$R$2:$V$1153,5,0)</f>
        <v>60</v>
      </c>
      <c r="M722" s="11">
        <v>50000000</v>
      </c>
      <c r="N722" s="36">
        <v>43886</v>
      </c>
      <c r="O722" s="36">
        <v>43893</v>
      </c>
      <c r="P722" s="34" t="s">
        <v>28</v>
      </c>
      <c r="Q722" s="34" t="s">
        <v>93</v>
      </c>
      <c r="R722" s="9">
        <v>0.09</v>
      </c>
      <c r="S722" s="9">
        <v>0.15</v>
      </c>
      <c r="T722" s="34" t="s">
        <v>702</v>
      </c>
      <c r="U722" s="37">
        <v>28508</v>
      </c>
    </row>
    <row r="723" spans="1:22" s="38" customFormat="1" ht="33" customHeight="1" x14ac:dyDescent="0.25">
      <c r="A723" s="34">
        <v>721</v>
      </c>
      <c r="B723" s="34">
        <v>2022</v>
      </c>
      <c r="C723" s="34" t="s">
        <v>967</v>
      </c>
      <c r="D723" s="79" t="s">
        <v>3021</v>
      </c>
      <c r="E723" s="34" t="s">
        <v>41</v>
      </c>
      <c r="F723" s="34" t="s">
        <v>2672</v>
      </c>
      <c r="G723" s="35">
        <v>140240018384</v>
      </c>
      <c r="H723" s="34" t="s">
        <v>2673</v>
      </c>
      <c r="I723" s="34" t="s">
        <v>38</v>
      </c>
      <c r="J723" s="34" t="s">
        <v>2674</v>
      </c>
      <c r="K723" s="34" t="s">
        <v>2718</v>
      </c>
      <c r="L723" s="34">
        <f>VLOOKUP(U723,[1]Субсидирование!$R$2:$V$1153,5,0)</f>
        <v>96</v>
      </c>
      <c r="M723" s="11">
        <v>4243186000</v>
      </c>
      <c r="N723" s="36" t="s">
        <v>674</v>
      </c>
      <c r="O723" s="36">
        <v>44560</v>
      </c>
      <c r="P723" s="34" t="s">
        <v>28</v>
      </c>
      <c r="Q723" s="34" t="s">
        <v>2244</v>
      </c>
      <c r="R723" s="9">
        <v>0.08</v>
      </c>
      <c r="S723" s="9">
        <v>0.15</v>
      </c>
      <c r="T723" s="34"/>
      <c r="U723" s="37">
        <v>46702</v>
      </c>
    </row>
    <row r="724" spans="1:22" s="38" customFormat="1" ht="33" customHeight="1" x14ac:dyDescent="0.25">
      <c r="A724" s="34">
        <v>722</v>
      </c>
      <c r="B724" s="34">
        <v>2021</v>
      </c>
      <c r="C724" s="34" t="s">
        <v>855</v>
      </c>
      <c r="D724" s="79" t="s">
        <v>3021</v>
      </c>
      <c r="E724" s="34" t="s">
        <v>41</v>
      </c>
      <c r="F724" s="34" t="s">
        <v>2208</v>
      </c>
      <c r="G724" s="35">
        <v>140240004443</v>
      </c>
      <c r="H724" s="34" t="s">
        <v>2209</v>
      </c>
      <c r="I724" s="34" t="s">
        <v>3033</v>
      </c>
      <c r="J724" s="34" t="s">
        <v>2180</v>
      </c>
      <c r="K724" s="34" t="s">
        <v>2718</v>
      </c>
      <c r="L724" s="34">
        <f>VLOOKUP(U724,[1]Субсидирование!$R$2:$V$1153,5,0)</f>
        <v>84</v>
      </c>
      <c r="M724" s="11">
        <v>306000000</v>
      </c>
      <c r="N724" s="36">
        <v>44476</v>
      </c>
      <c r="O724" s="36">
        <v>44530</v>
      </c>
      <c r="P724" s="9" t="s">
        <v>28</v>
      </c>
      <c r="Q724" s="34" t="s">
        <v>2244</v>
      </c>
      <c r="R724" s="9">
        <v>0.09</v>
      </c>
      <c r="S724" s="9">
        <v>0.14000000000000001</v>
      </c>
      <c r="T724" s="34" t="s">
        <v>2210</v>
      </c>
      <c r="U724" s="37">
        <v>45054</v>
      </c>
    </row>
    <row r="725" spans="1:22" s="38" customFormat="1" ht="33" customHeight="1" x14ac:dyDescent="0.25">
      <c r="A725" s="34">
        <v>723</v>
      </c>
      <c r="B725" s="34">
        <v>2022</v>
      </c>
      <c r="C725" s="34" t="s">
        <v>972</v>
      </c>
      <c r="D725" s="34" t="s">
        <v>213</v>
      </c>
      <c r="E725" s="34" t="s">
        <v>41</v>
      </c>
      <c r="F725" s="34" t="s">
        <v>2551</v>
      </c>
      <c r="G725" s="35">
        <v>131140021926</v>
      </c>
      <c r="H725" s="34" t="s">
        <v>2220</v>
      </c>
      <c r="I725" s="34" t="s">
        <v>3033</v>
      </c>
      <c r="J725" s="34" t="s">
        <v>480</v>
      </c>
      <c r="K725" s="34" t="s">
        <v>2718</v>
      </c>
      <c r="L725" s="34">
        <f>VLOOKUP(U725,[1]Субсидирование!$R$2:$V$1153,5,0)</f>
        <v>60</v>
      </c>
      <c r="M725" s="11">
        <v>29000000</v>
      </c>
      <c r="N725" s="36">
        <v>44560</v>
      </c>
      <c r="O725" s="36">
        <v>44721</v>
      </c>
      <c r="P725" s="34" t="s">
        <v>28</v>
      </c>
      <c r="Q725" s="34" t="s">
        <v>2244</v>
      </c>
      <c r="R725" s="9">
        <v>0.09</v>
      </c>
      <c r="S725" s="9">
        <v>0.15</v>
      </c>
      <c r="T725" s="34" t="s">
        <v>2552</v>
      </c>
      <c r="U725" s="37">
        <v>47982</v>
      </c>
    </row>
    <row r="726" spans="1:22" s="38" customFormat="1" ht="33" customHeight="1" x14ac:dyDescent="0.25">
      <c r="A726" s="34">
        <v>724</v>
      </c>
      <c r="B726" s="34">
        <v>2020</v>
      </c>
      <c r="C726" s="34" t="s">
        <v>832</v>
      </c>
      <c r="D726" s="34" t="s">
        <v>59</v>
      </c>
      <c r="E726" s="34" t="s">
        <v>41</v>
      </c>
      <c r="F726" s="34" t="s">
        <v>981</v>
      </c>
      <c r="G726" s="35">
        <v>131040026973</v>
      </c>
      <c r="H726" s="34" t="s">
        <v>982</v>
      </c>
      <c r="I726" s="34" t="s">
        <v>56</v>
      </c>
      <c r="J726" s="34" t="s">
        <v>799</v>
      </c>
      <c r="K726" s="34" t="s">
        <v>2720</v>
      </c>
      <c r="L726" s="34">
        <f>VLOOKUP(U726,[1]Субсидирование!$R$2:$V$1153,5,0)</f>
        <v>72</v>
      </c>
      <c r="M726" s="11">
        <v>1284000000</v>
      </c>
      <c r="N726" s="36">
        <v>43984</v>
      </c>
      <c r="O726" s="36">
        <v>44035</v>
      </c>
      <c r="P726" s="34" t="s">
        <v>28</v>
      </c>
      <c r="Q726" s="34" t="s">
        <v>58</v>
      </c>
      <c r="R726" s="9">
        <v>0.09</v>
      </c>
      <c r="S726" s="9">
        <v>0.15</v>
      </c>
      <c r="T726" s="34" t="s">
        <v>983</v>
      </c>
      <c r="U726" s="37">
        <v>30352</v>
      </c>
    </row>
    <row r="727" spans="1:22" s="38" customFormat="1" ht="33" customHeight="1" x14ac:dyDescent="0.25">
      <c r="A727" s="34">
        <v>725</v>
      </c>
      <c r="B727" s="34">
        <v>2020</v>
      </c>
      <c r="C727" s="34" t="s">
        <v>870</v>
      </c>
      <c r="D727" s="34" t="s">
        <v>213</v>
      </c>
      <c r="E727" s="34" t="s">
        <v>41</v>
      </c>
      <c r="F727" s="34" t="s">
        <v>1834</v>
      </c>
      <c r="G727" s="35">
        <v>131040025112</v>
      </c>
      <c r="H727" s="34" t="s">
        <v>913</v>
      </c>
      <c r="I727" s="34" t="s">
        <v>56</v>
      </c>
      <c r="J727" s="34" t="s">
        <v>144</v>
      </c>
      <c r="K727" s="34" t="s">
        <v>2720</v>
      </c>
      <c r="L727" s="34">
        <f>VLOOKUP(U727,[1]Субсидирование!$R$2:$V$1153,5,0)</f>
        <v>84</v>
      </c>
      <c r="M727" s="11">
        <v>1837569000</v>
      </c>
      <c r="N727" s="36">
        <v>43962</v>
      </c>
      <c r="O727" s="36">
        <v>44055</v>
      </c>
      <c r="P727" s="36" t="s">
        <v>28</v>
      </c>
      <c r="Q727" s="34" t="s">
        <v>2244</v>
      </c>
      <c r="R727" s="9">
        <v>0.09</v>
      </c>
      <c r="S727" s="9">
        <v>0.15</v>
      </c>
      <c r="T727" s="34" t="s">
        <v>914</v>
      </c>
      <c r="U727" s="37">
        <v>29954</v>
      </c>
      <c r="V727" s="38" t="s">
        <v>3100</v>
      </c>
    </row>
    <row r="728" spans="1:22" s="38" customFormat="1" ht="33" customHeight="1" x14ac:dyDescent="0.25">
      <c r="A728" s="34">
        <v>726</v>
      </c>
      <c r="B728" s="34">
        <v>2021</v>
      </c>
      <c r="C728" s="34" t="s">
        <v>870</v>
      </c>
      <c r="D728" s="34" t="s">
        <v>213</v>
      </c>
      <c r="E728" s="34" t="s">
        <v>41</v>
      </c>
      <c r="F728" s="34" t="s">
        <v>1834</v>
      </c>
      <c r="G728" s="35">
        <v>131040025112</v>
      </c>
      <c r="H728" s="34" t="s">
        <v>1835</v>
      </c>
      <c r="I728" s="41" t="s">
        <v>56</v>
      </c>
      <c r="J728" s="34" t="s">
        <v>144</v>
      </c>
      <c r="K728" s="34" t="s">
        <v>2720</v>
      </c>
      <c r="L728" s="34">
        <f>VLOOKUP(U728,[1]Субсидирование!$R$2:$V$1153,5,0)</f>
        <v>84</v>
      </c>
      <c r="M728" s="11">
        <v>1060000000</v>
      </c>
      <c r="N728" s="36">
        <v>44354</v>
      </c>
      <c r="O728" s="36">
        <v>44413</v>
      </c>
      <c r="P728" s="36" t="s">
        <v>28</v>
      </c>
      <c r="Q728" s="36" t="s">
        <v>93</v>
      </c>
      <c r="R728" s="44">
        <v>0.09</v>
      </c>
      <c r="S728" s="44">
        <v>0.15</v>
      </c>
      <c r="T728" s="44" t="s">
        <v>1836</v>
      </c>
      <c r="U728" s="37">
        <v>41095</v>
      </c>
      <c r="V728" s="38" t="s">
        <v>3101</v>
      </c>
    </row>
    <row r="729" spans="1:22" s="38" customFormat="1" ht="33" customHeight="1" x14ac:dyDescent="0.25">
      <c r="A729" s="34">
        <v>727</v>
      </c>
      <c r="B729" s="34">
        <v>2019</v>
      </c>
      <c r="C729" s="34" t="s">
        <v>959</v>
      </c>
      <c r="D729" s="34" t="s">
        <v>18</v>
      </c>
      <c r="E729" s="34" t="s">
        <v>41</v>
      </c>
      <c r="F729" s="34" t="s">
        <v>216</v>
      </c>
      <c r="G729" s="35">
        <v>131040016410</v>
      </c>
      <c r="H729" s="34" t="s">
        <v>217</v>
      </c>
      <c r="I729" s="34" t="s">
        <v>56</v>
      </c>
      <c r="J729" s="34" t="s">
        <v>152</v>
      </c>
      <c r="K729" s="34" t="s">
        <v>2720</v>
      </c>
      <c r="L729" s="34">
        <f>VLOOKUP(U729,[1]Субсидирование!$R$2:$V$1153,5,0)</f>
        <v>60</v>
      </c>
      <c r="M729" s="11">
        <v>15400000</v>
      </c>
      <c r="N729" s="36">
        <v>43683</v>
      </c>
      <c r="O729" s="36">
        <v>43696</v>
      </c>
      <c r="P729" s="34" t="s">
        <v>28</v>
      </c>
      <c r="Q729" s="34" t="s">
        <v>35</v>
      </c>
      <c r="R729" s="9">
        <v>0.09</v>
      </c>
      <c r="S729" s="9">
        <v>0.15</v>
      </c>
      <c r="T729" s="34" t="s">
        <v>95</v>
      </c>
      <c r="U729" s="37">
        <v>25180</v>
      </c>
    </row>
    <row r="730" spans="1:22" s="38" customFormat="1" ht="33" customHeight="1" x14ac:dyDescent="0.25">
      <c r="A730" s="34">
        <v>728</v>
      </c>
      <c r="B730" s="34">
        <v>2021</v>
      </c>
      <c r="C730" s="34" t="s">
        <v>874</v>
      </c>
      <c r="D730" s="34" t="s">
        <v>2680</v>
      </c>
      <c r="E730" s="34" t="s">
        <v>41</v>
      </c>
      <c r="F730" s="34" t="s">
        <v>1735</v>
      </c>
      <c r="G730" s="35">
        <v>130940018497</v>
      </c>
      <c r="H730" s="34" t="s">
        <v>264</v>
      </c>
      <c r="I730" s="34" t="s">
        <v>115</v>
      </c>
      <c r="J730" s="34" t="s">
        <v>698</v>
      </c>
      <c r="K730" s="34" t="s">
        <v>2718</v>
      </c>
      <c r="L730" s="34">
        <f>VLOOKUP(U730,[1]Субсидирование!$R$2:$V$1153,5,0)</f>
        <v>60</v>
      </c>
      <c r="M730" s="11">
        <v>10000000</v>
      </c>
      <c r="N730" s="36">
        <v>44299</v>
      </c>
      <c r="O730" s="36">
        <v>44375</v>
      </c>
      <c r="P730" s="36" t="s">
        <v>28</v>
      </c>
      <c r="Q730" s="34" t="s">
        <v>2244</v>
      </c>
      <c r="R730" s="39">
        <v>8.9499999999999996E-2</v>
      </c>
      <c r="S730" s="45">
        <v>0.14949999999999999</v>
      </c>
      <c r="T730" s="45" t="s">
        <v>1736</v>
      </c>
      <c r="U730" s="37">
        <v>40038</v>
      </c>
    </row>
    <row r="731" spans="1:22" s="38" customFormat="1" ht="33" customHeight="1" x14ac:dyDescent="0.25">
      <c r="A731" s="34">
        <v>729</v>
      </c>
      <c r="B731" s="34">
        <v>2022</v>
      </c>
      <c r="C731" s="34" t="s">
        <v>832</v>
      </c>
      <c r="D731" s="34" t="s">
        <v>18</v>
      </c>
      <c r="E731" s="34" t="s">
        <v>42</v>
      </c>
      <c r="F731" s="34" t="s">
        <v>2478</v>
      </c>
      <c r="G731" s="35">
        <v>130940008777</v>
      </c>
      <c r="H731" s="34" t="s">
        <v>2479</v>
      </c>
      <c r="I731" s="34" t="s">
        <v>56</v>
      </c>
      <c r="J731" s="34" t="s">
        <v>423</v>
      </c>
      <c r="K731" s="34" t="s">
        <v>2718</v>
      </c>
      <c r="L731" s="34">
        <f>VLOOKUP(U731,[1]Субсидирование!$R$2:$V$1153,5,0)</f>
        <v>60</v>
      </c>
      <c r="M731" s="11">
        <v>41589000</v>
      </c>
      <c r="N731" s="36">
        <v>44560</v>
      </c>
      <c r="O731" s="36">
        <v>44561</v>
      </c>
      <c r="P731" s="9" t="s">
        <v>28</v>
      </c>
      <c r="Q731" s="34" t="s">
        <v>2244</v>
      </c>
      <c r="R731" s="9">
        <v>0.1</v>
      </c>
      <c r="S731" s="9">
        <v>0.15</v>
      </c>
      <c r="T731" s="34" t="s">
        <v>2480</v>
      </c>
      <c r="U731" s="37">
        <v>47989</v>
      </c>
      <c r="V731" s="38" t="s">
        <v>3102</v>
      </c>
    </row>
    <row r="732" spans="1:22" s="38" customFormat="1" ht="33" customHeight="1" x14ac:dyDescent="0.25">
      <c r="A732" s="34">
        <v>730</v>
      </c>
      <c r="B732" s="34">
        <v>2022</v>
      </c>
      <c r="C732" s="34" t="s">
        <v>853</v>
      </c>
      <c r="D732" s="34" t="s">
        <v>2531</v>
      </c>
      <c r="E732" s="34" t="s">
        <v>41</v>
      </c>
      <c r="F732" s="34" t="s">
        <v>2532</v>
      </c>
      <c r="G732" s="35">
        <v>130940004863</v>
      </c>
      <c r="H732" s="34" t="s">
        <v>2533</v>
      </c>
      <c r="I732" s="34" t="s">
        <v>56</v>
      </c>
      <c r="J732" s="34" t="s">
        <v>2026</v>
      </c>
      <c r="K732" s="34" t="s">
        <v>2718</v>
      </c>
      <c r="L732" s="34">
        <f>VLOOKUP(U732,[1]Субсидирование!$R$2:$V$1153,5,0)</f>
        <v>120</v>
      </c>
      <c r="M732" s="11">
        <v>47182542440</v>
      </c>
      <c r="N732" s="36"/>
      <c r="O732" s="36">
        <v>44741</v>
      </c>
      <c r="P732" s="34" t="s">
        <v>28</v>
      </c>
      <c r="Q732" s="34" t="s">
        <v>2244</v>
      </c>
      <c r="R732" s="9">
        <v>0.09</v>
      </c>
      <c r="S732" s="9">
        <v>0.15</v>
      </c>
      <c r="T732" s="34" t="s">
        <v>2534</v>
      </c>
      <c r="U732" s="37">
        <v>46306</v>
      </c>
    </row>
    <row r="733" spans="1:22" s="38" customFormat="1" ht="33" customHeight="1" x14ac:dyDescent="0.25">
      <c r="A733" s="34">
        <v>731</v>
      </c>
      <c r="B733" s="34">
        <v>2021</v>
      </c>
      <c r="C733" s="34" t="s">
        <v>959</v>
      </c>
      <c r="D733" s="34" t="s">
        <v>2631</v>
      </c>
      <c r="E733" s="34" t="s">
        <v>42</v>
      </c>
      <c r="F733" s="34" t="s">
        <v>1620</v>
      </c>
      <c r="G733" s="35">
        <v>130840017623</v>
      </c>
      <c r="H733" s="34" t="s">
        <v>1621</v>
      </c>
      <c r="I733" s="41" t="s">
        <v>56</v>
      </c>
      <c r="J733" s="34" t="s">
        <v>362</v>
      </c>
      <c r="K733" s="34" t="s">
        <v>1405</v>
      </c>
      <c r="L733" s="34">
        <f>VLOOKUP(U733,[1]Субсидирование!$R$2:$V$1153,5,0)</f>
        <v>36</v>
      </c>
      <c r="M733" s="11">
        <v>63000000</v>
      </c>
      <c r="N733" s="36">
        <v>44228</v>
      </c>
      <c r="O733" s="36">
        <v>44265</v>
      </c>
      <c r="P733" s="36" t="s">
        <v>28</v>
      </c>
      <c r="Q733" s="36" t="s">
        <v>93</v>
      </c>
      <c r="R733" s="44">
        <v>0.09</v>
      </c>
      <c r="S733" s="44">
        <v>0.15</v>
      </c>
      <c r="T733" s="9" t="s">
        <v>1622</v>
      </c>
      <c r="U733" s="37">
        <v>38095</v>
      </c>
    </row>
    <row r="734" spans="1:22" s="38" customFormat="1" ht="33" customHeight="1" x14ac:dyDescent="0.25">
      <c r="A734" s="34">
        <v>732</v>
      </c>
      <c r="B734" s="34">
        <v>2021</v>
      </c>
      <c r="C734" s="34" t="s">
        <v>959</v>
      </c>
      <c r="D734" s="34" t="s">
        <v>2631</v>
      </c>
      <c r="E734" s="34" t="s">
        <v>42</v>
      </c>
      <c r="F734" s="34" t="s">
        <v>1620</v>
      </c>
      <c r="G734" s="35">
        <v>130840017623</v>
      </c>
      <c r="H734" s="34" t="s">
        <v>1621</v>
      </c>
      <c r="I734" s="41" t="s">
        <v>56</v>
      </c>
      <c r="J734" s="34" t="s">
        <v>362</v>
      </c>
      <c r="K734" s="34" t="s">
        <v>2718</v>
      </c>
      <c r="L734" s="34">
        <f>VLOOKUP(U734,[1]Субсидирование!$R$2:$V$1153,5,0)</f>
        <v>60</v>
      </c>
      <c r="M734" s="11">
        <v>20000000</v>
      </c>
      <c r="N734" s="36">
        <v>44228</v>
      </c>
      <c r="O734" s="36">
        <v>44337</v>
      </c>
      <c r="P734" s="36" t="s">
        <v>28</v>
      </c>
      <c r="Q734" s="36" t="s">
        <v>93</v>
      </c>
      <c r="R734" s="44">
        <v>0.09</v>
      </c>
      <c r="S734" s="44">
        <v>0.15</v>
      </c>
      <c r="T734" s="9" t="s">
        <v>1623</v>
      </c>
      <c r="U734" s="37">
        <v>38093</v>
      </c>
    </row>
    <row r="735" spans="1:22" s="38" customFormat="1" ht="33" customHeight="1" x14ac:dyDescent="0.25">
      <c r="A735" s="34">
        <v>733</v>
      </c>
      <c r="B735" s="34">
        <v>2023</v>
      </c>
      <c r="C735" s="34" t="s">
        <v>972</v>
      </c>
      <c r="D735" s="34" t="s">
        <v>59</v>
      </c>
      <c r="E735" s="34" t="s">
        <v>41</v>
      </c>
      <c r="F735" s="34" t="s">
        <v>2743</v>
      </c>
      <c r="G735" s="35">
        <v>130840003504</v>
      </c>
      <c r="H735" s="34" t="s">
        <v>2744</v>
      </c>
      <c r="I735" s="34" t="s">
        <v>2745</v>
      </c>
      <c r="J735" s="34" t="s">
        <v>2167</v>
      </c>
      <c r="K735" s="34" t="s">
        <v>2718</v>
      </c>
      <c r="L735" s="34">
        <f>VLOOKUP(U735,[1]Субсидирование!$R$2:$V$1153,5,0)</f>
        <v>60</v>
      </c>
      <c r="M735" s="11">
        <v>400000000</v>
      </c>
      <c r="N735" s="36">
        <v>44887</v>
      </c>
      <c r="O735" s="36">
        <v>44916</v>
      </c>
      <c r="P735" s="34" t="s">
        <v>28</v>
      </c>
      <c r="Q735" s="34" t="s">
        <v>2244</v>
      </c>
      <c r="R735" s="46">
        <v>0.13500000000000001</v>
      </c>
      <c r="S735" s="18">
        <v>0.20499999999999999</v>
      </c>
      <c r="T735" s="37" t="s">
        <v>2746</v>
      </c>
      <c r="U735" s="37">
        <v>56947</v>
      </c>
    </row>
    <row r="736" spans="1:22" s="38" customFormat="1" ht="33" customHeight="1" x14ac:dyDescent="0.25">
      <c r="A736" s="34">
        <v>734</v>
      </c>
      <c r="B736" s="34">
        <v>2019</v>
      </c>
      <c r="C736" s="34" t="s">
        <v>874</v>
      </c>
      <c r="D736" s="34" t="s">
        <v>2614</v>
      </c>
      <c r="E736" s="34" t="s">
        <v>41</v>
      </c>
      <c r="F736" s="34" t="s">
        <v>128</v>
      </c>
      <c r="G736" s="35">
        <v>130740024701</v>
      </c>
      <c r="H736" s="34" t="s">
        <v>131</v>
      </c>
      <c r="I736" s="34" t="s">
        <v>56</v>
      </c>
      <c r="J736" s="34" t="s">
        <v>129</v>
      </c>
      <c r="K736" s="34" t="s">
        <v>2718</v>
      </c>
      <c r="L736" s="34">
        <f>VLOOKUP(U736,[1]Субсидирование!$R$2:$V$1153,5,0)</f>
        <v>60</v>
      </c>
      <c r="M736" s="11">
        <v>78000000</v>
      </c>
      <c r="N736" s="36">
        <v>43629</v>
      </c>
      <c r="O736" s="36">
        <v>43634</v>
      </c>
      <c r="P736" s="34" t="s">
        <v>28</v>
      </c>
      <c r="Q736" s="34" t="s">
        <v>35</v>
      </c>
      <c r="R736" s="9">
        <v>0.08</v>
      </c>
      <c r="S736" s="9">
        <v>0.14000000000000001</v>
      </c>
      <c r="T736" s="34" t="s">
        <v>132</v>
      </c>
      <c r="U736" s="37">
        <v>24289</v>
      </c>
    </row>
    <row r="737" spans="1:21" s="38" customFormat="1" ht="33" customHeight="1" x14ac:dyDescent="0.25">
      <c r="A737" s="34">
        <v>735</v>
      </c>
      <c r="B737" s="34">
        <v>2020</v>
      </c>
      <c r="C737" s="34" t="s">
        <v>2692</v>
      </c>
      <c r="D737" s="34" t="s">
        <v>213</v>
      </c>
      <c r="E737" s="34" t="s">
        <v>41</v>
      </c>
      <c r="F737" s="34" t="s">
        <v>636</v>
      </c>
      <c r="G737" s="35">
        <v>130740023079</v>
      </c>
      <c r="H737" s="34" t="s">
        <v>637</v>
      </c>
      <c r="I737" s="34" t="s">
        <v>56</v>
      </c>
      <c r="J737" s="34" t="s">
        <v>638</v>
      </c>
      <c r="K737" s="34" t="s">
        <v>2720</v>
      </c>
      <c r="L737" s="34">
        <f>VLOOKUP(U737,[1]Субсидирование!$R$2:$V$1153,5,0)</f>
        <v>60</v>
      </c>
      <c r="M737" s="11">
        <v>14750000</v>
      </c>
      <c r="N737" s="36">
        <v>43868</v>
      </c>
      <c r="O737" s="36">
        <v>43938</v>
      </c>
      <c r="P737" s="34" t="s">
        <v>28</v>
      </c>
      <c r="Q737" s="34" t="s">
        <v>2244</v>
      </c>
      <c r="R737" s="9">
        <v>0.09</v>
      </c>
      <c r="S737" s="9">
        <v>0.15</v>
      </c>
      <c r="T737" s="34" t="s">
        <v>639</v>
      </c>
      <c r="U737" s="37">
        <v>28202</v>
      </c>
    </row>
    <row r="738" spans="1:21" s="38" customFormat="1" ht="33" customHeight="1" x14ac:dyDescent="0.25">
      <c r="A738" s="34">
        <v>736</v>
      </c>
      <c r="B738" s="34">
        <v>2020</v>
      </c>
      <c r="C738" s="34" t="s">
        <v>973</v>
      </c>
      <c r="D738" s="34" t="s">
        <v>18</v>
      </c>
      <c r="E738" s="34" t="s">
        <v>41</v>
      </c>
      <c r="F738" s="34" t="s">
        <v>974</v>
      </c>
      <c r="G738" s="35">
        <v>130740015782</v>
      </c>
      <c r="H738" s="34" t="s">
        <v>975</v>
      </c>
      <c r="I738" s="34" t="s">
        <v>56</v>
      </c>
      <c r="J738" s="34" t="s">
        <v>392</v>
      </c>
      <c r="K738" s="34" t="s">
        <v>2718</v>
      </c>
      <c r="L738" s="34">
        <f>VLOOKUP(U738,[1]Субсидирование!$R$2:$V$1153,5,0)</f>
        <v>84</v>
      </c>
      <c r="M738" s="11">
        <v>8000000</v>
      </c>
      <c r="N738" s="36">
        <v>43979</v>
      </c>
      <c r="O738" s="36">
        <v>44001</v>
      </c>
      <c r="P738" s="34" t="s">
        <v>28</v>
      </c>
      <c r="Q738" s="34" t="s">
        <v>2244</v>
      </c>
      <c r="R738" s="9">
        <v>0.09</v>
      </c>
      <c r="S738" s="9">
        <v>0.15</v>
      </c>
      <c r="T738" s="34" t="s">
        <v>976</v>
      </c>
      <c r="U738" s="37">
        <v>30296</v>
      </c>
    </row>
    <row r="739" spans="1:21" s="38" customFormat="1" ht="33" customHeight="1" x14ac:dyDescent="0.25">
      <c r="A739" s="34">
        <v>737</v>
      </c>
      <c r="B739" s="34">
        <v>2022</v>
      </c>
      <c r="C739" s="34" t="s">
        <v>855</v>
      </c>
      <c r="D739" s="34" t="s">
        <v>2631</v>
      </c>
      <c r="E739" s="34" t="s">
        <v>41</v>
      </c>
      <c r="F739" s="34" t="s">
        <v>2517</v>
      </c>
      <c r="G739" s="35">
        <v>130740003005</v>
      </c>
      <c r="H739" s="34" t="s">
        <v>2518</v>
      </c>
      <c r="I739" s="34" t="s">
        <v>115</v>
      </c>
      <c r="J739" s="34" t="s">
        <v>2430</v>
      </c>
      <c r="K739" s="34" t="s">
        <v>2718</v>
      </c>
      <c r="L739" s="34">
        <f>VLOOKUP(U739,[1]Субсидирование!$R$2:$V$1153,5,0)</f>
        <v>84</v>
      </c>
      <c r="M739" s="11">
        <v>90000000</v>
      </c>
      <c r="N739" s="36">
        <v>44705</v>
      </c>
      <c r="O739" s="36">
        <v>44720</v>
      </c>
      <c r="P739" s="34" t="s">
        <v>28</v>
      </c>
      <c r="Q739" s="34" t="s">
        <v>2244</v>
      </c>
      <c r="R739" s="9">
        <v>0.09</v>
      </c>
      <c r="S739" s="9">
        <v>0.15</v>
      </c>
      <c r="T739" s="34"/>
      <c r="U739" s="37">
        <v>50224</v>
      </c>
    </row>
    <row r="740" spans="1:21" s="38" customFormat="1" ht="33" customHeight="1" x14ac:dyDescent="0.25">
      <c r="A740" s="34">
        <v>738</v>
      </c>
      <c r="B740" s="34">
        <v>2020</v>
      </c>
      <c r="C740" s="34" t="s">
        <v>870</v>
      </c>
      <c r="D740" s="34" t="s">
        <v>2680</v>
      </c>
      <c r="E740" s="34" t="s">
        <v>42</v>
      </c>
      <c r="F740" s="34" t="s">
        <v>1416</v>
      </c>
      <c r="G740" s="35">
        <v>130540018819</v>
      </c>
      <c r="H740" s="34" t="s">
        <v>1038</v>
      </c>
      <c r="I740" s="34" t="s">
        <v>56</v>
      </c>
      <c r="J740" s="34" t="s">
        <v>1044</v>
      </c>
      <c r="K740" s="34" t="s">
        <v>1405</v>
      </c>
      <c r="L740" s="34">
        <f>VLOOKUP(U740,[1]Субсидирование!$R$2:$V$1153,5,0)</f>
        <v>36</v>
      </c>
      <c r="M740" s="11">
        <v>1600000000</v>
      </c>
      <c r="N740" s="36">
        <v>44132</v>
      </c>
      <c r="O740" s="36">
        <v>44187</v>
      </c>
      <c r="P740" s="34" t="s">
        <v>28</v>
      </c>
      <c r="Q740" s="34" t="s">
        <v>58</v>
      </c>
      <c r="R740" s="9">
        <v>0.09</v>
      </c>
      <c r="S740" s="9">
        <v>0.15</v>
      </c>
      <c r="T740" s="34" t="s">
        <v>1417</v>
      </c>
      <c r="U740" s="37">
        <v>35360</v>
      </c>
    </row>
    <row r="741" spans="1:21" s="38" customFormat="1" ht="33" customHeight="1" x14ac:dyDescent="0.25">
      <c r="A741" s="34">
        <v>739</v>
      </c>
      <c r="B741" s="34">
        <v>2022</v>
      </c>
      <c r="C741" s="34" t="s">
        <v>967</v>
      </c>
      <c r="D741" s="34" t="s">
        <v>213</v>
      </c>
      <c r="E741" s="34" t="s">
        <v>42</v>
      </c>
      <c r="F741" s="34" t="s">
        <v>2212</v>
      </c>
      <c r="G741" s="35">
        <v>130540015031</v>
      </c>
      <c r="H741" s="34" t="s">
        <v>2213</v>
      </c>
      <c r="I741" s="34" t="s">
        <v>56</v>
      </c>
      <c r="J741" s="34" t="s">
        <v>362</v>
      </c>
      <c r="K741" s="34" t="s">
        <v>1405</v>
      </c>
      <c r="L741" s="34">
        <f>VLOOKUP(U741,[1]Субсидирование!$R$2:$V$1153,5,0)</f>
        <v>36</v>
      </c>
      <c r="M741" s="11">
        <v>770000000</v>
      </c>
      <c r="N741" s="36">
        <v>44481</v>
      </c>
      <c r="O741" s="36">
        <v>44700</v>
      </c>
      <c r="P741" s="9" t="s">
        <v>28</v>
      </c>
      <c r="Q741" s="34" t="s">
        <v>93</v>
      </c>
      <c r="R741" s="9">
        <v>0.09</v>
      </c>
      <c r="S741" s="9">
        <v>0.15</v>
      </c>
      <c r="T741" s="34" t="s">
        <v>2214</v>
      </c>
      <c r="U741" s="37">
        <v>45209</v>
      </c>
    </row>
    <row r="742" spans="1:21" s="38" customFormat="1" ht="33" customHeight="1" x14ac:dyDescent="0.25">
      <c r="A742" s="34">
        <v>740</v>
      </c>
      <c r="B742" s="34">
        <v>2021</v>
      </c>
      <c r="C742" s="34" t="s">
        <v>967</v>
      </c>
      <c r="D742" s="79" t="s">
        <v>3021</v>
      </c>
      <c r="E742" s="34" t="s">
        <v>41</v>
      </c>
      <c r="F742" s="34" t="s">
        <v>1653</v>
      </c>
      <c r="G742" s="35">
        <v>130440011868</v>
      </c>
      <c r="H742" s="34" t="s">
        <v>1654</v>
      </c>
      <c r="I742" s="41" t="s">
        <v>56</v>
      </c>
      <c r="J742" s="34" t="s">
        <v>1235</v>
      </c>
      <c r="K742" s="34" t="s">
        <v>1405</v>
      </c>
      <c r="L742" s="34">
        <f>VLOOKUP(U742,[1]Субсидирование!$R$2:$V$1153,5,0)</f>
        <v>36</v>
      </c>
      <c r="M742" s="11">
        <v>1100000000</v>
      </c>
      <c r="N742" s="36">
        <v>44257</v>
      </c>
      <c r="O742" s="36">
        <v>44413</v>
      </c>
      <c r="P742" s="36" t="s">
        <v>28</v>
      </c>
      <c r="Q742" s="36" t="s">
        <v>58</v>
      </c>
      <c r="R742" s="44">
        <v>0.09</v>
      </c>
      <c r="S742" s="44">
        <v>0.15</v>
      </c>
      <c r="T742" s="9" t="s">
        <v>1655</v>
      </c>
      <c r="U742" s="37">
        <v>38931</v>
      </c>
    </row>
    <row r="743" spans="1:21" s="38" customFormat="1" ht="33" customHeight="1" x14ac:dyDescent="0.25">
      <c r="A743" s="34">
        <v>741</v>
      </c>
      <c r="B743" s="34">
        <v>2021</v>
      </c>
      <c r="C743" s="34" t="s">
        <v>967</v>
      </c>
      <c r="D743" s="79" t="s">
        <v>3021</v>
      </c>
      <c r="E743" s="34" t="s">
        <v>41</v>
      </c>
      <c r="F743" s="34" t="s">
        <v>1653</v>
      </c>
      <c r="G743" s="35">
        <v>130440011868</v>
      </c>
      <c r="H743" s="34" t="s">
        <v>1654</v>
      </c>
      <c r="I743" s="41" t="s">
        <v>56</v>
      </c>
      <c r="J743" s="34" t="s">
        <v>1235</v>
      </c>
      <c r="K743" s="34" t="s">
        <v>2718</v>
      </c>
      <c r="L743" s="34">
        <f>VLOOKUP(U743,[1]Субсидирование!$R$2:$V$1153,5,0)</f>
        <v>84</v>
      </c>
      <c r="M743" s="11">
        <v>1100000000</v>
      </c>
      <c r="N743" s="36">
        <v>44257</v>
      </c>
      <c r="O743" s="36">
        <v>44427</v>
      </c>
      <c r="P743" s="36" t="s">
        <v>28</v>
      </c>
      <c r="Q743" s="36" t="s">
        <v>58</v>
      </c>
      <c r="R743" s="44">
        <v>0.09</v>
      </c>
      <c r="S743" s="44">
        <v>0.15</v>
      </c>
      <c r="T743" s="44" t="s">
        <v>1665</v>
      </c>
      <c r="U743" s="37">
        <v>38932</v>
      </c>
    </row>
    <row r="744" spans="1:21" s="38" customFormat="1" ht="33" customHeight="1" x14ac:dyDescent="0.25">
      <c r="A744" s="34">
        <v>742</v>
      </c>
      <c r="B744" s="34">
        <v>2021</v>
      </c>
      <c r="C744" s="34" t="s">
        <v>870</v>
      </c>
      <c r="D744" s="34" t="s">
        <v>18</v>
      </c>
      <c r="E744" s="34" t="s">
        <v>41</v>
      </c>
      <c r="F744" s="34" t="s">
        <v>2398</v>
      </c>
      <c r="G744" s="35">
        <v>130440005080</v>
      </c>
      <c r="H744" s="34" t="s">
        <v>2399</v>
      </c>
      <c r="I744" s="34" t="s">
        <v>3033</v>
      </c>
      <c r="J744" s="34" t="s">
        <v>385</v>
      </c>
      <c r="K744" s="34" t="s">
        <v>2718</v>
      </c>
      <c r="L744" s="34">
        <f>VLOOKUP(U744,[1]Субсидирование!$R$2:$V$1153,5,0)</f>
        <v>60</v>
      </c>
      <c r="M744" s="11">
        <v>10000000</v>
      </c>
      <c r="N744" s="36">
        <v>44512</v>
      </c>
      <c r="O744" s="36">
        <v>44539</v>
      </c>
      <c r="P744" s="9" t="s">
        <v>28</v>
      </c>
      <c r="Q744" s="34" t="s">
        <v>2244</v>
      </c>
      <c r="R744" s="9">
        <v>0.09</v>
      </c>
      <c r="S744" s="9">
        <v>0.15</v>
      </c>
      <c r="T744" s="34" t="s">
        <v>2400</v>
      </c>
      <c r="U744" s="37">
        <v>46327</v>
      </c>
    </row>
    <row r="745" spans="1:21" s="38" customFormat="1" ht="33" customHeight="1" x14ac:dyDescent="0.25">
      <c r="A745" s="34">
        <v>743</v>
      </c>
      <c r="B745" s="34">
        <v>2019</v>
      </c>
      <c r="C745" s="34" t="s">
        <v>2692</v>
      </c>
      <c r="D745" s="34" t="s">
        <v>59</v>
      </c>
      <c r="E745" s="34" t="s">
        <v>41</v>
      </c>
      <c r="F745" s="34" t="s">
        <v>837</v>
      </c>
      <c r="G745" s="35">
        <v>130440001781</v>
      </c>
      <c r="H745" s="34" t="s">
        <v>463</v>
      </c>
      <c r="I745" s="34" t="s">
        <v>56</v>
      </c>
      <c r="J745" s="34" t="s">
        <v>258</v>
      </c>
      <c r="K745" s="34" t="s">
        <v>2718</v>
      </c>
      <c r="L745" s="34">
        <f>VLOOKUP(U745,[1]Субсидирование!$R$2:$V$1153,5,0)</f>
        <v>84</v>
      </c>
      <c r="M745" s="11">
        <v>810000000</v>
      </c>
      <c r="N745" s="36">
        <v>43789</v>
      </c>
      <c r="O745" s="36">
        <v>43789</v>
      </c>
      <c r="P745" s="34" t="s">
        <v>28</v>
      </c>
      <c r="Q745" s="34" t="s">
        <v>43</v>
      </c>
      <c r="R745" s="9">
        <v>0.09</v>
      </c>
      <c r="S745" s="9">
        <v>0.15</v>
      </c>
      <c r="T745" s="34" t="s">
        <v>464</v>
      </c>
      <c r="U745" s="37">
        <v>27170</v>
      </c>
    </row>
    <row r="746" spans="1:21" s="38" customFormat="1" ht="33" customHeight="1" x14ac:dyDescent="0.25">
      <c r="A746" s="34">
        <v>744</v>
      </c>
      <c r="B746" s="34">
        <v>2020</v>
      </c>
      <c r="C746" s="34" t="s">
        <v>2692</v>
      </c>
      <c r="D746" s="34" t="s">
        <v>59</v>
      </c>
      <c r="E746" s="34" t="s">
        <v>41</v>
      </c>
      <c r="F746" s="34" t="s">
        <v>837</v>
      </c>
      <c r="G746" s="35">
        <v>130440001781</v>
      </c>
      <c r="H746" s="34" t="s">
        <v>463</v>
      </c>
      <c r="I746" s="34" t="s">
        <v>56</v>
      </c>
      <c r="J746" s="34" t="s">
        <v>835</v>
      </c>
      <c r="K746" s="34" t="s">
        <v>1405</v>
      </c>
      <c r="L746" s="34">
        <f>VLOOKUP(U746,[1]Субсидирование!$R$2:$V$1153,5,0)</f>
        <v>36</v>
      </c>
      <c r="M746" s="11">
        <v>400000000</v>
      </c>
      <c r="N746" s="36">
        <v>43921</v>
      </c>
      <c r="O746" s="36">
        <v>44085</v>
      </c>
      <c r="P746" s="34" t="s">
        <v>28</v>
      </c>
      <c r="Q746" s="36" t="s">
        <v>93</v>
      </c>
      <c r="R746" s="9">
        <v>0.09</v>
      </c>
      <c r="S746" s="9">
        <v>0.15</v>
      </c>
      <c r="T746" s="34" t="s">
        <v>838</v>
      </c>
      <c r="U746" s="37">
        <v>29071</v>
      </c>
    </row>
    <row r="747" spans="1:21" s="38" customFormat="1" ht="33" customHeight="1" x14ac:dyDescent="0.25">
      <c r="A747" s="34">
        <v>745</v>
      </c>
      <c r="B747" s="34">
        <v>2020</v>
      </c>
      <c r="C747" s="34" t="s">
        <v>832</v>
      </c>
      <c r="D747" s="34" t="s">
        <v>2614</v>
      </c>
      <c r="E747" s="34" t="s">
        <v>41</v>
      </c>
      <c r="F747" s="34" t="s">
        <v>500</v>
      </c>
      <c r="G747" s="35">
        <v>130240005559</v>
      </c>
      <c r="H747" s="34" t="s">
        <v>501</v>
      </c>
      <c r="I747" s="34" t="s">
        <v>3033</v>
      </c>
      <c r="J747" s="34" t="s">
        <v>502</v>
      </c>
      <c r="K747" s="34" t="s">
        <v>2718</v>
      </c>
      <c r="L747" s="34">
        <f>VLOOKUP(U747,[1]Субсидирование!$R$2:$V$1153,5,0)</f>
        <v>60</v>
      </c>
      <c r="M747" s="11">
        <v>5810000</v>
      </c>
      <c r="N747" s="36">
        <v>43802</v>
      </c>
      <c r="O747" s="36">
        <v>43809</v>
      </c>
      <c r="P747" s="34" t="s">
        <v>28</v>
      </c>
      <c r="Q747" s="34" t="s">
        <v>35</v>
      </c>
      <c r="R747" s="9">
        <v>0.09</v>
      </c>
      <c r="S747" s="9">
        <v>0.15</v>
      </c>
      <c r="T747" s="34" t="s">
        <v>95</v>
      </c>
      <c r="U747" s="37">
        <v>27417</v>
      </c>
    </row>
    <row r="748" spans="1:21" s="38" customFormat="1" ht="33" customHeight="1" x14ac:dyDescent="0.25">
      <c r="A748" s="34">
        <v>746</v>
      </c>
      <c r="B748" s="34">
        <v>2020</v>
      </c>
      <c r="C748" s="34" t="s">
        <v>870</v>
      </c>
      <c r="D748" s="34" t="s">
        <v>2614</v>
      </c>
      <c r="E748" s="34" t="s">
        <v>41</v>
      </c>
      <c r="F748" s="34" t="s">
        <v>2186</v>
      </c>
      <c r="G748" s="35">
        <v>130140013813</v>
      </c>
      <c r="H748" s="34" t="s">
        <v>1239</v>
      </c>
      <c r="I748" s="34" t="s">
        <v>56</v>
      </c>
      <c r="J748" s="34" t="s">
        <v>835</v>
      </c>
      <c r="K748" s="34" t="s">
        <v>2720</v>
      </c>
      <c r="L748" s="34">
        <f>VLOOKUP(U748,[1]Субсидирование!$R$2:$V$1153,5,0)</f>
        <v>84</v>
      </c>
      <c r="M748" s="11">
        <v>1650000000</v>
      </c>
      <c r="N748" s="36">
        <v>44071</v>
      </c>
      <c r="O748" s="36">
        <v>44126</v>
      </c>
      <c r="P748" s="34" t="s">
        <v>28</v>
      </c>
      <c r="Q748" s="34" t="s">
        <v>93</v>
      </c>
      <c r="R748" s="9">
        <v>0.09</v>
      </c>
      <c r="S748" s="9">
        <v>0.15</v>
      </c>
      <c r="T748" s="34" t="s">
        <v>1240</v>
      </c>
      <c r="U748" s="37">
        <v>33104</v>
      </c>
    </row>
    <row r="749" spans="1:21" s="38" customFormat="1" ht="33" customHeight="1" x14ac:dyDescent="0.25">
      <c r="A749" s="34">
        <v>747</v>
      </c>
      <c r="B749" s="34">
        <v>2021</v>
      </c>
      <c r="C749" s="34" t="s">
        <v>870</v>
      </c>
      <c r="D749" s="34" t="s">
        <v>2614</v>
      </c>
      <c r="E749" s="34" t="s">
        <v>41</v>
      </c>
      <c r="F749" s="34" t="s">
        <v>2186</v>
      </c>
      <c r="G749" s="35">
        <v>130140013813</v>
      </c>
      <c r="H749" s="34" t="s">
        <v>1239</v>
      </c>
      <c r="I749" s="34" t="s">
        <v>56</v>
      </c>
      <c r="J749" s="34" t="s">
        <v>258</v>
      </c>
      <c r="K749" s="34" t="s">
        <v>1405</v>
      </c>
      <c r="L749" s="34">
        <f>VLOOKUP(U749,[1]Субсидирование!$R$2:$V$1153,5,0)</f>
        <v>36</v>
      </c>
      <c r="M749" s="11">
        <v>150000000</v>
      </c>
      <c r="N749" s="36">
        <v>44467</v>
      </c>
      <c r="O749" s="36">
        <v>44482</v>
      </c>
      <c r="P749" s="9" t="s">
        <v>28</v>
      </c>
      <c r="Q749" s="9" t="s">
        <v>93</v>
      </c>
      <c r="R749" s="9">
        <v>0.09</v>
      </c>
      <c r="S749" s="9">
        <v>0.15</v>
      </c>
      <c r="T749" s="34" t="s">
        <v>2187</v>
      </c>
      <c r="U749" s="37">
        <v>44671</v>
      </c>
    </row>
    <row r="750" spans="1:21" s="38" customFormat="1" ht="33" customHeight="1" x14ac:dyDescent="0.25">
      <c r="A750" s="34">
        <v>748</v>
      </c>
      <c r="B750" s="34">
        <v>2021</v>
      </c>
      <c r="C750" s="34" t="s">
        <v>959</v>
      </c>
      <c r="D750" s="79" t="s">
        <v>3021</v>
      </c>
      <c r="E750" s="34" t="s">
        <v>41</v>
      </c>
      <c r="F750" s="34" t="s">
        <v>2088</v>
      </c>
      <c r="G750" s="40">
        <v>130140000564</v>
      </c>
      <c r="H750" s="41" t="s">
        <v>1577</v>
      </c>
      <c r="I750" s="41" t="s">
        <v>56</v>
      </c>
      <c r="J750" s="20" t="s">
        <v>1551</v>
      </c>
      <c r="K750" s="34" t="s">
        <v>2718</v>
      </c>
      <c r="L750" s="34">
        <f>VLOOKUP(U750,[1]Субсидирование!$R$2:$V$1153,5,0)</f>
        <v>60</v>
      </c>
      <c r="M750" s="11">
        <v>195000000</v>
      </c>
      <c r="N750" s="36">
        <v>44193</v>
      </c>
      <c r="O750" s="36">
        <v>44253</v>
      </c>
      <c r="P750" s="36" t="s">
        <v>28</v>
      </c>
      <c r="Q750" s="36" t="s">
        <v>58</v>
      </c>
      <c r="R750" s="44">
        <v>0.09</v>
      </c>
      <c r="S750" s="44">
        <v>0.15</v>
      </c>
      <c r="T750" s="41" t="s">
        <v>1578</v>
      </c>
      <c r="U750" s="37">
        <v>35500</v>
      </c>
    </row>
    <row r="751" spans="1:21" s="38" customFormat="1" ht="33" customHeight="1" x14ac:dyDescent="0.25">
      <c r="A751" s="34">
        <v>749</v>
      </c>
      <c r="B751" s="34">
        <v>2021</v>
      </c>
      <c r="C751" s="34" t="s">
        <v>973</v>
      </c>
      <c r="D751" s="79" t="s">
        <v>3021</v>
      </c>
      <c r="E751" s="34" t="s">
        <v>41</v>
      </c>
      <c r="F751" s="34" t="s">
        <v>2088</v>
      </c>
      <c r="G751" s="40">
        <v>130140000564</v>
      </c>
      <c r="H751" s="41" t="s">
        <v>1550</v>
      </c>
      <c r="I751" s="41" t="s">
        <v>56</v>
      </c>
      <c r="J751" s="20" t="s">
        <v>1551</v>
      </c>
      <c r="K751" s="34" t="s">
        <v>2718</v>
      </c>
      <c r="L751" s="34">
        <f>VLOOKUP(U751,[1]Субсидирование!$R$2:$V$1153,5,0)</f>
        <v>36</v>
      </c>
      <c r="M751" s="11">
        <v>60000000</v>
      </c>
      <c r="N751" s="36">
        <v>44186</v>
      </c>
      <c r="O751" s="36">
        <v>44314</v>
      </c>
      <c r="P751" s="36" t="s">
        <v>28</v>
      </c>
      <c r="Q751" s="34" t="s">
        <v>58</v>
      </c>
      <c r="R751" s="44">
        <v>0.09</v>
      </c>
      <c r="S751" s="44">
        <v>0.15</v>
      </c>
      <c r="T751" s="45" t="s">
        <v>1552</v>
      </c>
      <c r="U751" s="37">
        <v>35495</v>
      </c>
    </row>
    <row r="752" spans="1:21" s="38" customFormat="1" ht="33" customHeight="1" x14ac:dyDescent="0.25">
      <c r="A752" s="34">
        <v>750</v>
      </c>
      <c r="B752" s="34">
        <v>2021</v>
      </c>
      <c r="C752" s="34" t="s">
        <v>973</v>
      </c>
      <c r="D752" s="79" t="s">
        <v>3021</v>
      </c>
      <c r="E752" s="34" t="s">
        <v>41</v>
      </c>
      <c r="F752" s="34" t="s">
        <v>2088</v>
      </c>
      <c r="G752" s="35">
        <v>130140000564</v>
      </c>
      <c r="H752" s="34" t="s">
        <v>1556</v>
      </c>
      <c r="I752" s="34" t="s">
        <v>56</v>
      </c>
      <c r="J752" s="34" t="s">
        <v>2089</v>
      </c>
      <c r="K752" s="34" t="s">
        <v>1405</v>
      </c>
      <c r="L752" s="34">
        <f>VLOOKUP(U752,[1]Субсидирование!$R$2:$V$1153,5,0)</f>
        <v>25</v>
      </c>
      <c r="M752" s="11">
        <v>200000000</v>
      </c>
      <c r="N752" s="36">
        <v>44441</v>
      </c>
      <c r="O752" s="36">
        <v>44467</v>
      </c>
      <c r="P752" s="34" t="s">
        <v>28</v>
      </c>
      <c r="Q752" s="34" t="s">
        <v>58</v>
      </c>
      <c r="R752" s="9">
        <v>0.09</v>
      </c>
      <c r="S752" s="9">
        <v>0.15</v>
      </c>
      <c r="T752" s="34" t="s">
        <v>2090</v>
      </c>
      <c r="U752" s="37">
        <v>43822</v>
      </c>
    </row>
    <row r="753" spans="1:22" s="38" customFormat="1" ht="33" customHeight="1" x14ac:dyDescent="0.25">
      <c r="A753" s="34">
        <v>751</v>
      </c>
      <c r="B753" s="34">
        <v>2020</v>
      </c>
      <c r="C753" s="34" t="s">
        <v>850</v>
      </c>
      <c r="D753" s="34" t="s">
        <v>2614</v>
      </c>
      <c r="E753" s="34" t="s">
        <v>42</v>
      </c>
      <c r="F753" s="34" t="s">
        <v>1017</v>
      </c>
      <c r="G753" s="35">
        <v>121140005893</v>
      </c>
      <c r="H753" s="34" t="s">
        <v>1018</v>
      </c>
      <c r="I753" s="34" t="s">
        <v>56</v>
      </c>
      <c r="J753" s="34" t="s">
        <v>362</v>
      </c>
      <c r="K753" s="34" t="s">
        <v>1405</v>
      </c>
      <c r="L753" s="34">
        <f>VLOOKUP(U753,[1]Субсидирование!$R$2:$V$1153,5,0)</f>
        <v>30</v>
      </c>
      <c r="M753" s="11">
        <v>3000000000</v>
      </c>
      <c r="N753" s="36">
        <v>44006</v>
      </c>
      <c r="O753" s="36">
        <v>44036</v>
      </c>
      <c r="P753" s="34" t="s">
        <v>28</v>
      </c>
      <c r="Q753" s="36" t="s">
        <v>58</v>
      </c>
      <c r="R753" s="9">
        <v>0.09</v>
      </c>
      <c r="S753" s="9">
        <v>0.15</v>
      </c>
      <c r="T753" s="34" t="s">
        <v>1019</v>
      </c>
      <c r="U753" s="37">
        <v>30954</v>
      </c>
    </row>
    <row r="754" spans="1:22" s="38" customFormat="1" ht="33" customHeight="1" x14ac:dyDescent="0.25">
      <c r="A754" s="34">
        <v>752</v>
      </c>
      <c r="B754" s="34">
        <v>2023</v>
      </c>
      <c r="C754" s="34" t="s">
        <v>850</v>
      </c>
      <c r="D754" s="34" t="s">
        <v>2614</v>
      </c>
      <c r="E754" s="34" t="s">
        <v>42</v>
      </c>
      <c r="F754" s="34" t="s">
        <v>2888</v>
      </c>
      <c r="G754" s="35">
        <v>121140005893</v>
      </c>
      <c r="H754" s="34" t="s">
        <v>2889</v>
      </c>
      <c r="I754" s="34" t="s">
        <v>56</v>
      </c>
      <c r="J754" s="34" t="s">
        <v>362</v>
      </c>
      <c r="K754" s="34" t="s">
        <v>1405</v>
      </c>
      <c r="L754" s="34">
        <f>VLOOKUP(U754,[1]Субсидирование!$R$2:$V$1153,5,0)</f>
        <v>36</v>
      </c>
      <c r="M754" s="11">
        <v>6500000000</v>
      </c>
      <c r="N754" s="36" t="s">
        <v>2890</v>
      </c>
      <c r="O754" s="36">
        <v>44979</v>
      </c>
      <c r="P754" s="34" t="s">
        <v>28</v>
      </c>
      <c r="Q754" s="34" t="s">
        <v>88</v>
      </c>
      <c r="R754" s="46">
        <v>0.12</v>
      </c>
      <c r="S754" s="46">
        <v>0.19</v>
      </c>
      <c r="T754" s="34" t="s">
        <v>2890</v>
      </c>
      <c r="U754" s="37">
        <v>59303</v>
      </c>
    </row>
    <row r="755" spans="1:22" s="38" customFormat="1" ht="33" customHeight="1" x14ac:dyDescent="0.25">
      <c r="A755" s="34">
        <v>753</v>
      </c>
      <c r="B755" s="34">
        <v>2019</v>
      </c>
      <c r="C755" s="34" t="s">
        <v>2692</v>
      </c>
      <c r="D755" s="34" t="s">
        <v>2614</v>
      </c>
      <c r="E755" s="34" t="s">
        <v>41</v>
      </c>
      <c r="F755" s="34" t="s">
        <v>345</v>
      </c>
      <c r="G755" s="35">
        <v>121040010003</v>
      </c>
      <c r="H755" s="34" t="s">
        <v>352</v>
      </c>
      <c r="I755" s="34" t="s">
        <v>56</v>
      </c>
      <c r="J755" s="34" t="s">
        <v>321</v>
      </c>
      <c r="K755" s="34" t="s">
        <v>2718</v>
      </c>
      <c r="L755" s="34">
        <f>VLOOKUP(U755,[1]Субсидирование!$R$2:$V$1153,5,0)</f>
        <v>60</v>
      </c>
      <c r="M755" s="11">
        <v>600000000</v>
      </c>
      <c r="N755" s="36">
        <v>43753</v>
      </c>
      <c r="O755" s="36">
        <v>43796</v>
      </c>
      <c r="P755" s="34" t="s">
        <v>28</v>
      </c>
      <c r="Q755" s="34" t="s">
        <v>35</v>
      </c>
      <c r="R755" s="9">
        <v>0.15</v>
      </c>
      <c r="S755" s="9">
        <v>0.09</v>
      </c>
      <c r="T755" s="39" t="s">
        <v>353</v>
      </c>
      <c r="U755" s="37">
        <v>26448</v>
      </c>
    </row>
    <row r="756" spans="1:22" s="38" customFormat="1" ht="33" customHeight="1" x14ac:dyDescent="0.25">
      <c r="A756" s="34">
        <v>754</v>
      </c>
      <c r="B756" s="34">
        <v>2019</v>
      </c>
      <c r="C756" s="34" t="s">
        <v>973</v>
      </c>
      <c r="D756" s="34" t="s">
        <v>2680</v>
      </c>
      <c r="E756" s="34" t="s">
        <v>41</v>
      </c>
      <c r="F756" s="34" t="s">
        <v>1915</v>
      </c>
      <c r="G756" s="35">
        <v>120840017919</v>
      </c>
      <c r="H756" s="34" t="s">
        <v>381</v>
      </c>
      <c r="I756" s="34" t="s">
        <v>115</v>
      </c>
      <c r="J756" s="34" t="s">
        <v>330</v>
      </c>
      <c r="K756" s="34" t="s">
        <v>2718</v>
      </c>
      <c r="L756" s="34">
        <f>VLOOKUP(U756,[1]Субсидирование!$R$2:$V$1153,5,0)</f>
        <v>60</v>
      </c>
      <c r="M756" s="11">
        <v>26800000</v>
      </c>
      <c r="N756" s="36">
        <v>43762</v>
      </c>
      <c r="O756" s="36">
        <v>43773</v>
      </c>
      <c r="P756" s="34" t="s">
        <v>28</v>
      </c>
      <c r="Q756" s="34" t="s">
        <v>35</v>
      </c>
      <c r="R756" s="9">
        <v>0.14949999999999999</v>
      </c>
      <c r="S756" s="9">
        <v>8.9499999999999996E-2</v>
      </c>
      <c r="T756" s="34" t="s">
        <v>95</v>
      </c>
      <c r="U756" s="37">
        <v>26680</v>
      </c>
    </row>
    <row r="757" spans="1:22" s="38" customFormat="1" ht="33" customHeight="1" x14ac:dyDescent="0.25">
      <c r="A757" s="34">
        <v>755</v>
      </c>
      <c r="B757" s="34">
        <v>2019</v>
      </c>
      <c r="C757" s="34" t="s">
        <v>973</v>
      </c>
      <c r="D757" s="34" t="s">
        <v>2680</v>
      </c>
      <c r="E757" s="34" t="s">
        <v>41</v>
      </c>
      <c r="F757" s="34" t="s">
        <v>1915</v>
      </c>
      <c r="G757" s="35">
        <v>120840017919</v>
      </c>
      <c r="H757" s="34" t="s">
        <v>381</v>
      </c>
      <c r="I757" s="34" t="s">
        <v>115</v>
      </c>
      <c r="J757" s="34" t="s">
        <v>330</v>
      </c>
      <c r="K757" s="34" t="s">
        <v>1405</v>
      </c>
      <c r="L757" s="34">
        <f>VLOOKUP(U757,[1]Субсидирование!$R$2:$V$1153,5,0)</f>
        <v>36</v>
      </c>
      <c r="M757" s="11">
        <v>9000000</v>
      </c>
      <c r="N757" s="36">
        <v>43763</v>
      </c>
      <c r="O757" s="36">
        <v>43773</v>
      </c>
      <c r="P757" s="34" t="s">
        <v>28</v>
      </c>
      <c r="Q757" s="34" t="s">
        <v>35</v>
      </c>
      <c r="R757" s="9">
        <v>8.9499999999999996E-2</v>
      </c>
      <c r="S757" s="9">
        <v>0.14949999999999999</v>
      </c>
      <c r="T757" s="34" t="s">
        <v>95</v>
      </c>
      <c r="U757" s="37">
        <v>26682</v>
      </c>
    </row>
    <row r="758" spans="1:22" s="38" customFormat="1" ht="33" customHeight="1" x14ac:dyDescent="0.25">
      <c r="A758" s="34">
        <v>756</v>
      </c>
      <c r="B758" s="34">
        <v>2021</v>
      </c>
      <c r="C758" s="34" t="s">
        <v>973</v>
      </c>
      <c r="D758" s="34" t="s">
        <v>2680</v>
      </c>
      <c r="E758" s="34" t="s">
        <v>41</v>
      </c>
      <c r="F758" s="34" t="s">
        <v>1915</v>
      </c>
      <c r="G758" s="35">
        <v>120840017919</v>
      </c>
      <c r="H758" s="34" t="s">
        <v>264</v>
      </c>
      <c r="I758" s="41" t="s">
        <v>115</v>
      </c>
      <c r="J758" s="34" t="s">
        <v>116</v>
      </c>
      <c r="K758" s="34" t="s">
        <v>2718</v>
      </c>
      <c r="L758" s="34">
        <f>VLOOKUP(U758,[1]Субсидирование!$R$2:$V$1153,5,0)</f>
        <v>60</v>
      </c>
      <c r="M758" s="11">
        <v>25500000</v>
      </c>
      <c r="N758" s="36">
        <v>44379</v>
      </c>
      <c r="O758" s="36">
        <v>44428</v>
      </c>
      <c r="P758" s="36" t="s">
        <v>28</v>
      </c>
      <c r="Q758" s="36" t="s">
        <v>93</v>
      </c>
      <c r="R758" s="43">
        <v>0.08</v>
      </c>
      <c r="S758" s="44">
        <v>0.14000000000000001</v>
      </c>
      <c r="T758" s="44" t="s">
        <v>1866</v>
      </c>
      <c r="U758" s="37">
        <v>41979</v>
      </c>
    </row>
    <row r="759" spans="1:22" s="38" customFormat="1" ht="33" customHeight="1" x14ac:dyDescent="0.25">
      <c r="A759" s="34">
        <v>757</v>
      </c>
      <c r="B759" s="34">
        <v>2020</v>
      </c>
      <c r="C759" s="34" t="s">
        <v>832</v>
      </c>
      <c r="D759" s="79" t="s">
        <v>3021</v>
      </c>
      <c r="E759" s="34" t="s">
        <v>41</v>
      </c>
      <c r="F759" s="34" t="s">
        <v>1206</v>
      </c>
      <c r="G759" s="35">
        <v>120840011791</v>
      </c>
      <c r="H759" s="34" t="s">
        <v>1207</v>
      </c>
      <c r="I759" s="34" t="s">
        <v>56</v>
      </c>
      <c r="J759" s="34" t="s">
        <v>955</v>
      </c>
      <c r="K759" s="34" t="s">
        <v>2720</v>
      </c>
      <c r="L759" s="34">
        <f>VLOOKUP(U759,[1]Субсидирование!$R$2:$V$1153,5,0)</f>
        <v>84</v>
      </c>
      <c r="M759" s="11">
        <v>450000000</v>
      </c>
      <c r="N759" s="36">
        <v>44060</v>
      </c>
      <c r="O759" s="36">
        <v>44090</v>
      </c>
      <c r="P759" s="34" t="s">
        <v>28</v>
      </c>
      <c r="Q759" s="34" t="s">
        <v>93</v>
      </c>
      <c r="R759" s="9">
        <v>0.09</v>
      </c>
      <c r="S759" s="9">
        <v>0.15</v>
      </c>
      <c r="T759" s="34" t="s">
        <v>674</v>
      </c>
      <c r="U759" s="37">
        <v>32520</v>
      </c>
      <c r="V759" s="38" t="s">
        <v>3103</v>
      </c>
    </row>
    <row r="760" spans="1:22" s="38" customFormat="1" ht="33" customHeight="1" x14ac:dyDescent="0.25">
      <c r="A760" s="34">
        <v>758</v>
      </c>
      <c r="B760" s="34">
        <v>2021</v>
      </c>
      <c r="C760" s="34" t="s">
        <v>855</v>
      </c>
      <c r="D760" s="79" t="s">
        <v>3021</v>
      </c>
      <c r="E760" s="34" t="s">
        <v>41</v>
      </c>
      <c r="F760" s="34" t="s">
        <v>2353</v>
      </c>
      <c r="G760" s="35">
        <v>120840011761</v>
      </c>
      <c r="H760" s="34" t="s">
        <v>1950</v>
      </c>
      <c r="I760" s="34" t="s">
        <v>115</v>
      </c>
      <c r="J760" s="34" t="s">
        <v>326</v>
      </c>
      <c r="K760" s="34" t="s">
        <v>2718</v>
      </c>
      <c r="L760" s="34">
        <f>VLOOKUP(U760,[1]Субсидирование!$R$2:$V$1153,5,0)</f>
        <v>84</v>
      </c>
      <c r="M760" s="11">
        <v>197000000</v>
      </c>
      <c r="N760" s="36">
        <v>44532</v>
      </c>
      <c r="O760" s="36">
        <v>44558</v>
      </c>
      <c r="P760" s="9" t="s">
        <v>28</v>
      </c>
      <c r="Q760" s="34" t="s">
        <v>93</v>
      </c>
      <c r="R760" s="9">
        <v>0.09</v>
      </c>
      <c r="S760" s="9">
        <v>0.15</v>
      </c>
      <c r="T760" s="34" t="s">
        <v>2356</v>
      </c>
      <c r="U760" s="37">
        <v>46865</v>
      </c>
    </row>
    <row r="761" spans="1:22" s="38" customFormat="1" ht="33" customHeight="1" x14ac:dyDescent="0.25">
      <c r="A761" s="34">
        <v>759</v>
      </c>
      <c r="B761" s="34">
        <v>2020</v>
      </c>
      <c r="C761" s="34" t="s">
        <v>967</v>
      </c>
      <c r="D761" s="34" t="s">
        <v>2614</v>
      </c>
      <c r="E761" s="34" t="s">
        <v>41</v>
      </c>
      <c r="F761" s="34" t="s">
        <v>460</v>
      </c>
      <c r="G761" s="35">
        <v>120840004005</v>
      </c>
      <c r="H761" s="34" t="s">
        <v>461</v>
      </c>
      <c r="I761" s="34" t="s">
        <v>115</v>
      </c>
      <c r="J761" s="34" t="s">
        <v>287</v>
      </c>
      <c r="K761" s="34" t="s">
        <v>2718</v>
      </c>
      <c r="L761" s="34">
        <f>VLOOKUP(U761,[1]Субсидирование!$R$2:$V$1153,5,0)</f>
        <v>84</v>
      </c>
      <c r="M761" s="11">
        <v>155000000</v>
      </c>
      <c r="N761" s="36">
        <v>43777</v>
      </c>
      <c r="O761" s="36">
        <v>43822</v>
      </c>
      <c r="P761" s="34" t="s">
        <v>28</v>
      </c>
      <c r="Q761" s="34" t="s">
        <v>93</v>
      </c>
      <c r="R761" s="9">
        <v>0.09</v>
      </c>
      <c r="S761" s="9">
        <v>0.15</v>
      </c>
      <c r="T761" s="34" t="s">
        <v>462</v>
      </c>
      <c r="U761" s="37">
        <v>27014</v>
      </c>
      <c r="V761" s="38" t="s">
        <v>3104</v>
      </c>
    </row>
    <row r="762" spans="1:22" s="38" customFormat="1" ht="33" customHeight="1" x14ac:dyDescent="0.25">
      <c r="A762" s="34">
        <v>760</v>
      </c>
      <c r="B762" s="34">
        <v>2020</v>
      </c>
      <c r="C762" s="34" t="s">
        <v>967</v>
      </c>
      <c r="D762" s="34" t="s">
        <v>2614</v>
      </c>
      <c r="E762" s="34" t="s">
        <v>41</v>
      </c>
      <c r="F762" s="34" t="s">
        <v>460</v>
      </c>
      <c r="G762" s="35">
        <v>120840004005</v>
      </c>
      <c r="H762" s="34" t="s">
        <v>1231</v>
      </c>
      <c r="I762" s="34" t="s">
        <v>115</v>
      </c>
      <c r="J762" s="34" t="s">
        <v>1031</v>
      </c>
      <c r="K762" s="34" t="s">
        <v>2718</v>
      </c>
      <c r="L762" s="34">
        <f>VLOOKUP(U762,[1]Субсидирование!$R$2:$V$1153,5,0)</f>
        <v>84</v>
      </c>
      <c r="M762" s="11">
        <v>90000000</v>
      </c>
      <c r="N762" s="36">
        <v>44070</v>
      </c>
      <c r="O762" s="36">
        <v>44077</v>
      </c>
      <c r="P762" s="34" t="s">
        <v>28</v>
      </c>
      <c r="Q762" s="34" t="s">
        <v>93</v>
      </c>
      <c r="R762" s="9">
        <v>0.09</v>
      </c>
      <c r="S762" s="9">
        <v>0.15</v>
      </c>
      <c r="T762" s="34" t="s">
        <v>1232</v>
      </c>
      <c r="U762" s="37">
        <v>33089</v>
      </c>
    </row>
    <row r="763" spans="1:22" s="38" customFormat="1" ht="33" customHeight="1" x14ac:dyDescent="0.25">
      <c r="A763" s="34">
        <v>761</v>
      </c>
      <c r="B763" s="34">
        <v>2021</v>
      </c>
      <c r="C763" s="34" t="s">
        <v>853</v>
      </c>
      <c r="D763" s="34" t="s">
        <v>59</v>
      </c>
      <c r="E763" s="34" t="s">
        <v>41</v>
      </c>
      <c r="F763" s="34" t="s">
        <v>1863</v>
      </c>
      <c r="G763" s="35">
        <v>120840000845</v>
      </c>
      <c r="H763" s="34" t="s">
        <v>420</v>
      </c>
      <c r="I763" s="41" t="s">
        <v>56</v>
      </c>
      <c r="J763" s="34" t="s">
        <v>187</v>
      </c>
      <c r="K763" s="34" t="s">
        <v>2718</v>
      </c>
      <c r="L763" s="34">
        <f>VLOOKUP(U763,[1]Субсидирование!$R$2:$V$1153,5,0)</f>
        <v>84</v>
      </c>
      <c r="M763" s="11">
        <v>85000000</v>
      </c>
      <c r="N763" s="36">
        <v>44369</v>
      </c>
      <c r="O763" s="36">
        <v>44426</v>
      </c>
      <c r="P763" s="36" t="s">
        <v>28</v>
      </c>
      <c r="Q763" s="34" t="s">
        <v>2244</v>
      </c>
      <c r="R763" s="44">
        <v>0.09</v>
      </c>
      <c r="S763" s="44">
        <v>0.15</v>
      </c>
      <c r="T763" s="44" t="s">
        <v>632</v>
      </c>
      <c r="U763" s="37">
        <v>41573</v>
      </c>
    </row>
    <row r="764" spans="1:22" s="38" customFormat="1" ht="33" customHeight="1" x14ac:dyDescent="0.25">
      <c r="A764" s="34">
        <v>762</v>
      </c>
      <c r="B764" s="34">
        <v>2021</v>
      </c>
      <c r="C764" s="34" t="s">
        <v>853</v>
      </c>
      <c r="D764" s="34" t="s">
        <v>59</v>
      </c>
      <c r="E764" s="34" t="s">
        <v>41</v>
      </c>
      <c r="F764" s="34" t="s">
        <v>1863</v>
      </c>
      <c r="G764" s="35">
        <v>120840000845</v>
      </c>
      <c r="H764" s="34" t="s">
        <v>420</v>
      </c>
      <c r="I764" s="41" t="s">
        <v>56</v>
      </c>
      <c r="J764" s="34" t="s">
        <v>187</v>
      </c>
      <c r="K764" s="34" t="s">
        <v>2718</v>
      </c>
      <c r="L764" s="34">
        <f>VLOOKUP(U764,[1]Субсидирование!$R$2:$V$1153,5,0)</f>
        <v>84</v>
      </c>
      <c r="M764" s="11">
        <v>300000000</v>
      </c>
      <c r="N764" s="36">
        <v>44369</v>
      </c>
      <c r="O764" s="36">
        <v>44432</v>
      </c>
      <c r="P764" s="36" t="s">
        <v>28</v>
      </c>
      <c r="Q764" s="34" t="s">
        <v>2244</v>
      </c>
      <c r="R764" s="44">
        <v>0.09</v>
      </c>
      <c r="S764" s="44">
        <v>0.15</v>
      </c>
      <c r="T764" s="44" t="s">
        <v>632</v>
      </c>
      <c r="U764" s="37">
        <v>41571</v>
      </c>
    </row>
    <row r="765" spans="1:22" s="38" customFormat="1" ht="33" customHeight="1" x14ac:dyDescent="0.25">
      <c r="A765" s="34">
        <v>763</v>
      </c>
      <c r="B765" s="34">
        <v>2020</v>
      </c>
      <c r="C765" s="34" t="s">
        <v>853</v>
      </c>
      <c r="D765" s="34" t="s">
        <v>2614</v>
      </c>
      <c r="E765" s="34" t="s">
        <v>41</v>
      </c>
      <c r="F765" s="34" t="s">
        <v>561</v>
      </c>
      <c r="G765" s="35">
        <v>120740015463</v>
      </c>
      <c r="H765" s="34" t="s">
        <v>562</v>
      </c>
      <c r="I765" s="34" t="s">
        <v>56</v>
      </c>
      <c r="J765" s="34" t="s">
        <v>478</v>
      </c>
      <c r="K765" s="34" t="s">
        <v>2718</v>
      </c>
      <c r="L765" s="34">
        <f>VLOOKUP(U765,[1]Субсидирование!$R$2:$V$1153,5,0)</f>
        <v>60</v>
      </c>
      <c r="M765" s="11">
        <v>27000000</v>
      </c>
      <c r="N765" s="36">
        <v>43825</v>
      </c>
      <c r="O765" s="36">
        <v>43826</v>
      </c>
      <c r="P765" s="34" t="s">
        <v>28</v>
      </c>
      <c r="Q765" s="34" t="s">
        <v>35</v>
      </c>
      <c r="R765" s="9">
        <v>0.09</v>
      </c>
      <c r="S765" s="9">
        <v>0.15</v>
      </c>
      <c r="T765" s="34" t="s">
        <v>95</v>
      </c>
      <c r="U765" s="37">
        <v>27871</v>
      </c>
    </row>
    <row r="766" spans="1:22" s="38" customFormat="1" ht="33" customHeight="1" x14ac:dyDescent="0.25">
      <c r="A766" s="34">
        <v>764</v>
      </c>
      <c r="B766" s="34">
        <v>2020</v>
      </c>
      <c r="C766" s="41" t="s">
        <v>855</v>
      </c>
      <c r="D766" s="34" t="s">
        <v>2631</v>
      </c>
      <c r="E766" s="34" t="s">
        <v>41</v>
      </c>
      <c r="F766" s="34" t="s">
        <v>609</v>
      </c>
      <c r="G766" s="35">
        <v>120640005195</v>
      </c>
      <c r="H766" s="34" t="s">
        <v>610</v>
      </c>
      <c r="I766" s="34" t="s">
        <v>56</v>
      </c>
      <c r="J766" s="34" t="s">
        <v>92</v>
      </c>
      <c r="K766" s="34" t="s">
        <v>2718</v>
      </c>
      <c r="L766" s="34">
        <f>VLOOKUP(U766,[1]Субсидирование!$R$2:$V$1153,5,0)</f>
        <v>60</v>
      </c>
      <c r="M766" s="11">
        <v>135000000</v>
      </c>
      <c r="N766" s="36">
        <v>43829</v>
      </c>
      <c r="O766" s="36">
        <v>43868</v>
      </c>
      <c r="P766" s="34" t="s">
        <v>28</v>
      </c>
      <c r="Q766" s="34" t="s">
        <v>43</v>
      </c>
      <c r="R766" s="9">
        <v>8.9499999999999996E-2</v>
      </c>
      <c r="S766" s="9">
        <v>0.14949999999999999</v>
      </c>
      <c r="T766" s="34" t="s">
        <v>611</v>
      </c>
      <c r="U766" s="37">
        <v>28074</v>
      </c>
    </row>
    <row r="767" spans="1:22" s="38" customFormat="1" ht="33" customHeight="1" x14ac:dyDescent="0.25">
      <c r="A767" s="34">
        <v>765</v>
      </c>
      <c r="B767" s="34">
        <v>2019</v>
      </c>
      <c r="C767" s="34" t="s">
        <v>874</v>
      </c>
      <c r="D767" s="34" t="s">
        <v>208</v>
      </c>
      <c r="E767" s="34" t="s">
        <v>41</v>
      </c>
      <c r="F767" s="34" t="s">
        <v>239</v>
      </c>
      <c r="G767" s="35">
        <v>120640001896</v>
      </c>
      <c r="H767" s="34" t="s">
        <v>240</v>
      </c>
      <c r="I767" s="34" t="s">
        <v>56</v>
      </c>
      <c r="J767" s="34" t="s">
        <v>121</v>
      </c>
      <c r="K767" s="34" t="s">
        <v>2718</v>
      </c>
      <c r="L767" s="34">
        <f>VLOOKUP(U767,[1]Субсидирование!$R$2:$V$1153,5,0)</f>
        <v>84</v>
      </c>
      <c r="M767" s="11">
        <v>40000000</v>
      </c>
      <c r="N767" s="66">
        <v>43703</v>
      </c>
      <c r="O767" s="36">
        <v>43725</v>
      </c>
      <c r="P767" s="34" t="s">
        <v>28</v>
      </c>
      <c r="Q767" s="34" t="s">
        <v>35</v>
      </c>
      <c r="R767" s="9">
        <v>0.09</v>
      </c>
      <c r="S767" s="9">
        <v>0.15</v>
      </c>
      <c r="T767" s="34" t="s">
        <v>241</v>
      </c>
      <c r="U767" s="37">
        <v>25609</v>
      </c>
    </row>
    <row r="768" spans="1:22" s="38" customFormat="1" ht="33" customHeight="1" x14ac:dyDescent="0.25">
      <c r="A768" s="34">
        <v>766</v>
      </c>
      <c r="B768" s="34">
        <v>2020</v>
      </c>
      <c r="C768" s="34" t="s">
        <v>946</v>
      </c>
      <c r="D768" s="34" t="s">
        <v>2614</v>
      </c>
      <c r="E768" s="34" t="s">
        <v>41</v>
      </c>
      <c r="F768" s="34" t="s">
        <v>1461</v>
      </c>
      <c r="G768" s="35">
        <v>120540005200</v>
      </c>
      <c r="H768" s="34" t="s">
        <v>1462</v>
      </c>
      <c r="I768" s="34" t="s">
        <v>56</v>
      </c>
      <c r="J768" s="34" t="s">
        <v>574</v>
      </c>
      <c r="K768" s="34" t="s">
        <v>2720</v>
      </c>
      <c r="L768" s="34">
        <f>VLOOKUP(U768,[1]Субсидирование!$R$2:$V$1153,5,0)</f>
        <v>36</v>
      </c>
      <c r="M768" s="11">
        <v>400000000</v>
      </c>
      <c r="N768" s="36">
        <v>44145</v>
      </c>
      <c r="O768" s="36">
        <v>44174</v>
      </c>
      <c r="P768" s="36" t="s">
        <v>28</v>
      </c>
      <c r="Q768" s="34" t="s">
        <v>93</v>
      </c>
      <c r="R768" s="9">
        <v>0.08</v>
      </c>
      <c r="S768" s="9">
        <v>0.14000000000000001</v>
      </c>
      <c r="T768" s="34" t="s">
        <v>1463</v>
      </c>
      <c r="U768" s="37">
        <v>35509</v>
      </c>
    </row>
    <row r="769" spans="1:21" s="38" customFormat="1" ht="33" customHeight="1" x14ac:dyDescent="0.25">
      <c r="A769" s="34">
        <v>767</v>
      </c>
      <c r="B769" s="34">
        <v>2019</v>
      </c>
      <c r="C769" s="34" t="s">
        <v>959</v>
      </c>
      <c r="D769" s="34" t="s">
        <v>2680</v>
      </c>
      <c r="E769" s="34" t="s">
        <v>41</v>
      </c>
      <c r="F769" s="34" t="s">
        <v>457</v>
      </c>
      <c r="G769" s="35">
        <v>120540001496</v>
      </c>
      <c r="H769" s="34" t="s">
        <v>458</v>
      </c>
      <c r="I769" s="34" t="s">
        <v>56</v>
      </c>
      <c r="J769" s="34" t="s">
        <v>310</v>
      </c>
      <c r="K769" s="34" t="s">
        <v>2718</v>
      </c>
      <c r="L769" s="34">
        <f>VLOOKUP(U769,[1]Субсидирование!$R$2:$V$1153,5,0)</f>
        <v>36</v>
      </c>
      <c r="M769" s="11">
        <v>60000000</v>
      </c>
      <c r="N769" s="36">
        <v>43777</v>
      </c>
      <c r="O769" s="36">
        <v>43802</v>
      </c>
      <c r="P769" s="34" t="s">
        <v>28</v>
      </c>
      <c r="Q769" s="34" t="s">
        <v>93</v>
      </c>
      <c r="R769" s="9">
        <v>8.9499999999999996E-2</v>
      </c>
      <c r="S769" s="9">
        <v>0.14249999999999999</v>
      </c>
      <c r="T769" s="34" t="s">
        <v>459</v>
      </c>
      <c r="U769" s="37">
        <v>26981</v>
      </c>
    </row>
    <row r="770" spans="1:21" s="38" customFormat="1" ht="33" customHeight="1" x14ac:dyDescent="0.25">
      <c r="A770" s="34">
        <v>768</v>
      </c>
      <c r="B770" s="34">
        <v>2019</v>
      </c>
      <c r="C770" s="34" t="s">
        <v>973</v>
      </c>
      <c r="D770" s="34" t="s">
        <v>213</v>
      </c>
      <c r="E770" s="34" t="s">
        <v>41</v>
      </c>
      <c r="F770" s="34" t="s">
        <v>244</v>
      </c>
      <c r="G770" s="35">
        <v>120440010898</v>
      </c>
      <c r="H770" s="34" t="s">
        <v>301</v>
      </c>
      <c r="I770" s="34" t="s">
        <v>56</v>
      </c>
      <c r="J770" s="34" t="s">
        <v>302</v>
      </c>
      <c r="K770" s="34" t="s">
        <v>2718</v>
      </c>
      <c r="L770" s="34">
        <f>VLOOKUP(U770,[1]Субсидирование!$R$2:$V$1153,5,0)</f>
        <v>60</v>
      </c>
      <c r="M770" s="11">
        <v>65000000</v>
      </c>
      <c r="N770" s="36">
        <v>43705</v>
      </c>
      <c r="O770" s="36">
        <v>43712</v>
      </c>
      <c r="P770" s="34" t="s">
        <v>28</v>
      </c>
      <c r="Q770" s="34" t="s">
        <v>35</v>
      </c>
      <c r="R770" s="9">
        <v>0.15</v>
      </c>
      <c r="S770" s="9">
        <v>0.09</v>
      </c>
      <c r="T770" s="34" t="s">
        <v>95</v>
      </c>
      <c r="U770" s="37">
        <v>25607</v>
      </c>
    </row>
    <row r="771" spans="1:21" s="38" customFormat="1" ht="33" customHeight="1" x14ac:dyDescent="0.25">
      <c r="A771" s="34">
        <v>769</v>
      </c>
      <c r="B771" s="34">
        <v>2021</v>
      </c>
      <c r="C771" s="34" t="s">
        <v>874</v>
      </c>
      <c r="D771" s="34" t="s">
        <v>2680</v>
      </c>
      <c r="E771" s="34" t="s">
        <v>41</v>
      </c>
      <c r="F771" s="34" t="s">
        <v>1864</v>
      </c>
      <c r="G771" s="35">
        <v>120340022075</v>
      </c>
      <c r="H771" s="34" t="s">
        <v>1865</v>
      </c>
      <c r="I771" s="41" t="s">
        <v>56</v>
      </c>
      <c r="J771" s="34" t="s">
        <v>92</v>
      </c>
      <c r="K771" s="34" t="s">
        <v>2718</v>
      </c>
      <c r="L771" s="34">
        <f>VLOOKUP(U771,[1]Субсидирование!$R$2:$V$1153,5,0)</f>
        <v>60</v>
      </c>
      <c r="M771" s="11">
        <v>50000000</v>
      </c>
      <c r="N771" s="36">
        <v>44370</v>
      </c>
      <c r="O771" s="36">
        <v>44440</v>
      </c>
      <c r="P771" s="36" t="s">
        <v>28</v>
      </c>
      <c r="Q771" s="36" t="s">
        <v>93</v>
      </c>
      <c r="R771" s="39">
        <v>8.9499999999999996E-2</v>
      </c>
      <c r="S771" s="45">
        <v>0.14949999999999999</v>
      </c>
      <c r="T771" s="44" t="s">
        <v>1866</v>
      </c>
      <c r="U771" s="37">
        <v>41491</v>
      </c>
    </row>
    <row r="772" spans="1:21" s="38" customFormat="1" ht="33" customHeight="1" x14ac:dyDescent="0.25">
      <c r="A772" s="34">
        <v>770</v>
      </c>
      <c r="B772" s="34">
        <v>2019</v>
      </c>
      <c r="C772" s="34" t="s">
        <v>967</v>
      </c>
      <c r="D772" s="34" t="s">
        <v>213</v>
      </c>
      <c r="E772" s="34" t="s">
        <v>41</v>
      </c>
      <c r="F772" s="34" t="s">
        <v>281</v>
      </c>
      <c r="G772" s="35">
        <v>120240020491</v>
      </c>
      <c r="H772" s="34" t="s">
        <v>282</v>
      </c>
      <c r="I772" s="34" t="s">
        <v>56</v>
      </c>
      <c r="J772" s="34" t="s">
        <v>283</v>
      </c>
      <c r="K772" s="34" t="s">
        <v>2718</v>
      </c>
      <c r="L772" s="34">
        <v>84</v>
      </c>
      <c r="M772" s="11">
        <v>115626603</v>
      </c>
      <c r="N772" s="36">
        <v>43724</v>
      </c>
      <c r="O772" s="36">
        <v>43760</v>
      </c>
      <c r="P772" s="34" t="s">
        <v>28</v>
      </c>
      <c r="Q772" s="34" t="s">
        <v>35</v>
      </c>
      <c r="R772" s="9">
        <v>0.09</v>
      </c>
      <c r="S772" s="9">
        <v>0.15</v>
      </c>
      <c r="T772" s="39" t="s">
        <v>284</v>
      </c>
      <c r="U772" s="37">
        <v>25965</v>
      </c>
    </row>
    <row r="773" spans="1:21" s="38" customFormat="1" ht="33" customHeight="1" x14ac:dyDescent="0.25">
      <c r="A773" s="34">
        <v>771</v>
      </c>
      <c r="B773" s="34">
        <v>2020</v>
      </c>
      <c r="C773" s="34" t="s">
        <v>853</v>
      </c>
      <c r="D773" s="34" t="s">
        <v>213</v>
      </c>
      <c r="E773" s="34" t="s">
        <v>41</v>
      </c>
      <c r="F773" s="34" t="s">
        <v>1761</v>
      </c>
      <c r="G773" s="35">
        <v>120240014219</v>
      </c>
      <c r="H773" s="34" t="s">
        <v>521</v>
      </c>
      <c r="I773" s="34" t="s">
        <v>56</v>
      </c>
      <c r="J773" s="34" t="s">
        <v>522</v>
      </c>
      <c r="K773" s="34" t="s">
        <v>2718</v>
      </c>
      <c r="L773" s="34">
        <f>VLOOKUP(U773,[1]Субсидирование!$R$2:$V$1153,5,0)</f>
        <v>60</v>
      </c>
      <c r="M773" s="11">
        <v>57000000</v>
      </c>
      <c r="N773" s="36">
        <v>43805</v>
      </c>
      <c r="O773" s="36">
        <v>43811</v>
      </c>
      <c r="P773" s="34" t="s">
        <v>28</v>
      </c>
      <c r="Q773" s="34" t="s">
        <v>2244</v>
      </c>
      <c r="R773" s="9">
        <v>0.08</v>
      </c>
      <c r="S773" s="9">
        <v>0.14000000000000001</v>
      </c>
      <c r="T773" s="34" t="s">
        <v>523</v>
      </c>
      <c r="U773" s="37">
        <v>27499</v>
      </c>
    </row>
    <row r="774" spans="1:21" s="38" customFormat="1" ht="33" customHeight="1" x14ac:dyDescent="0.25">
      <c r="A774" s="34">
        <v>772</v>
      </c>
      <c r="B774" s="34">
        <v>2021</v>
      </c>
      <c r="C774" s="34" t="s">
        <v>853</v>
      </c>
      <c r="D774" s="34" t="s">
        <v>213</v>
      </c>
      <c r="E774" s="34" t="s">
        <v>41</v>
      </c>
      <c r="F774" s="34" t="s">
        <v>1761</v>
      </c>
      <c r="G774" s="35">
        <v>120240014219</v>
      </c>
      <c r="H774" s="34" t="s">
        <v>1705</v>
      </c>
      <c r="I774" s="41" t="s">
        <v>56</v>
      </c>
      <c r="J774" s="34" t="s">
        <v>736</v>
      </c>
      <c r="K774" s="34" t="s">
        <v>2718</v>
      </c>
      <c r="L774" s="34">
        <f>VLOOKUP(U774,[1]Субсидирование!$R$2:$V$1153,5,0)</f>
        <v>120</v>
      </c>
      <c r="M774" s="11">
        <v>683000000</v>
      </c>
      <c r="N774" s="36">
        <v>44273</v>
      </c>
      <c r="O774" s="36">
        <v>44284</v>
      </c>
      <c r="P774" s="36" t="s">
        <v>28</v>
      </c>
      <c r="Q774" s="34" t="s">
        <v>2244</v>
      </c>
      <c r="R774" s="57">
        <v>8.5000000000000006E-2</v>
      </c>
      <c r="S774" s="57">
        <v>0.14499999999999999</v>
      </c>
      <c r="T774" s="45" t="s">
        <v>1706</v>
      </c>
      <c r="U774" s="37">
        <v>39453</v>
      </c>
    </row>
    <row r="775" spans="1:21" s="38" customFormat="1" ht="33" customHeight="1" x14ac:dyDescent="0.25">
      <c r="A775" s="34">
        <v>773</v>
      </c>
      <c r="B775" s="34">
        <v>2021</v>
      </c>
      <c r="C775" s="34" t="s">
        <v>853</v>
      </c>
      <c r="D775" s="34" t="s">
        <v>213</v>
      </c>
      <c r="E775" s="34" t="s">
        <v>41</v>
      </c>
      <c r="F775" s="34" t="s">
        <v>1761</v>
      </c>
      <c r="G775" s="35">
        <v>120240014219</v>
      </c>
      <c r="H775" s="34" t="s">
        <v>1705</v>
      </c>
      <c r="I775" s="41" t="s">
        <v>56</v>
      </c>
      <c r="J775" s="34" t="s">
        <v>736</v>
      </c>
      <c r="K775" s="34" t="s">
        <v>1405</v>
      </c>
      <c r="L775" s="34">
        <f>VLOOKUP(U775,[1]Субсидирование!$R$2:$V$1153,5,0)</f>
        <v>36</v>
      </c>
      <c r="M775" s="11">
        <v>1000000000</v>
      </c>
      <c r="N775" s="36">
        <v>44307</v>
      </c>
      <c r="O775" s="36">
        <v>44334</v>
      </c>
      <c r="P775" s="67" t="s">
        <v>28</v>
      </c>
      <c r="Q775" s="34" t="s">
        <v>2244</v>
      </c>
      <c r="R775" s="43">
        <v>0.08</v>
      </c>
      <c r="S775" s="44">
        <v>0.14000000000000001</v>
      </c>
      <c r="T775" s="45" t="s">
        <v>1762</v>
      </c>
      <c r="U775" s="37">
        <v>40120</v>
      </c>
    </row>
    <row r="776" spans="1:21" s="38" customFormat="1" ht="33" customHeight="1" x14ac:dyDescent="0.25">
      <c r="A776" s="34">
        <v>774</v>
      </c>
      <c r="B776" s="34">
        <v>2021</v>
      </c>
      <c r="C776" s="34" t="s">
        <v>853</v>
      </c>
      <c r="D776" s="34" t="s">
        <v>213</v>
      </c>
      <c r="E776" s="34" t="s">
        <v>41</v>
      </c>
      <c r="F776" s="34" t="s">
        <v>1761</v>
      </c>
      <c r="G776" s="35">
        <v>120240014219</v>
      </c>
      <c r="H776" s="34" t="s">
        <v>1705</v>
      </c>
      <c r="I776" s="41" t="s">
        <v>56</v>
      </c>
      <c r="J776" s="34" t="s">
        <v>736</v>
      </c>
      <c r="K776" s="34" t="s">
        <v>2718</v>
      </c>
      <c r="L776" s="34">
        <f>VLOOKUP(U776,[1]Субсидирование!$R$2:$V$1153,5,0)</f>
        <v>120</v>
      </c>
      <c r="M776" s="11">
        <v>2067000000</v>
      </c>
      <c r="N776" s="36">
        <v>44307</v>
      </c>
      <c r="O776" s="36">
        <v>44337</v>
      </c>
      <c r="P776" s="36" t="s">
        <v>28</v>
      </c>
      <c r="Q776" s="34" t="s">
        <v>2244</v>
      </c>
      <c r="R776" s="57">
        <v>8.5000000000000006E-2</v>
      </c>
      <c r="S776" s="57">
        <v>0.14499999999999999</v>
      </c>
      <c r="T776" s="45" t="s">
        <v>1763</v>
      </c>
      <c r="U776" s="37">
        <v>40119</v>
      </c>
    </row>
    <row r="777" spans="1:21" s="38" customFormat="1" ht="33" customHeight="1" x14ac:dyDescent="0.25">
      <c r="A777" s="34">
        <v>775</v>
      </c>
      <c r="B777" s="34">
        <v>2022</v>
      </c>
      <c r="C777" s="34" t="s">
        <v>853</v>
      </c>
      <c r="D777" s="34" t="s">
        <v>213</v>
      </c>
      <c r="E777" s="34" t="s">
        <v>41</v>
      </c>
      <c r="F777" s="34" t="s">
        <v>2724</v>
      </c>
      <c r="G777" s="35">
        <v>120240014219</v>
      </c>
      <c r="H777" s="34" t="s">
        <v>2725</v>
      </c>
      <c r="I777" s="34" t="s">
        <v>56</v>
      </c>
      <c r="J777" s="34" t="s">
        <v>522</v>
      </c>
      <c r="K777" s="34" t="s">
        <v>2718</v>
      </c>
      <c r="L777" s="34">
        <f>VLOOKUP(U777,[1]Субсидирование!$R$2:$V$1153,5,0)</f>
        <v>60</v>
      </c>
      <c r="M777" s="11">
        <v>700000000</v>
      </c>
      <c r="N777" s="10" t="s">
        <v>674</v>
      </c>
      <c r="O777" s="36">
        <v>44860</v>
      </c>
      <c r="P777" s="36" t="s">
        <v>28</v>
      </c>
      <c r="Q777" s="9" t="s">
        <v>93</v>
      </c>
      <c r="R777" s="9">
        <v>0.12</v>
      </c>
      <c r="S777" s="9">
        <v>0.19</v>
      </c>
      <c r="T777" s="9" t="s">
        <v>2726</v>
      </c>
      <c r="U777" s="37">
        <v>53537</v>
      </c>
    </row>
    <row r="778" spans="1:21" s="38" customFormat="1" ht="33" customHeight="1" x14ac:dyDescent="0.25">
      <c r="A778" s="34">
        <v>776</v>
      </c>
      <c r="B778" s="34">
        <v>2021</v>
      </c>
      <c r="C778" s="34" t="s">
        <v>967</v>
      </c>
      <c r="D778" s="34" t="s">
        <v>213</v>
      </c>
      <c r="E778" s="34" t="s">
        <v>41</v>
      </c>
      <c r="F778" s="34" t="s">
        <v>1681</v>
      </c>
      <c r="G778" s="35">
        <v>120240010414</v>
      </c>
      <c r="H778" s="35" t="s">
        <v>1682</v>
      </c>
      <c r="I778" s="34" t="s">
        <v>38</v>
      </c>
      <c r="J778" s="41" t="s">
        <v>1683</v>
      </c>
      <c r="K778" s="34" t="s">
        <v>2718</v>
      </c>
      <c r="L778" s="34">
        <f>VLOOKUP(U778,[1]Субсидирование!$R$2:$V$1153,5,0)</f>
        <v>120</v>
      </c>
      <c r="M778" s="11">
        <v>5000000000</v>
      </c>
      <c r="N778" s="36">
        <v>44210</v>
      </c>
      <c r="O778" s="36">
        <v>44246</v>
      </c>
      <c r="P778" s="34" t="s">
        <v>28</v>
      </c>
      <c r="Q778" s="34" t="s">
        <v>2244</v>
      </c>
      <c r="R778" s="44">
        <v>0.09</v>
      </c>
      <c r="S778" s="44">
        <v>0.15</v>
      </c>
      <c r="T778" s="44"/>
      <c r="U778" s="37">
        <v>36920</v>
      </c>
    </row>
    <row r="779" spans="1:21" s="38" customFormat="1" ht="33" customHeight="1" x14ac:dyDescent="0.25">
      <c r="A779" s="34">
        <v>777</v>
      </c>
      <c r="B779" s="34">
        <v>2020</v>
      </c>
      <c r="C779" s="34" t="s">
        <v>850</v>
      </c>
      <c r="D779" s="34" t="s">
        <v>18</v>
      </c>
      <c r="E779" s="34" t="s">
        <v>42</v>
      </c>
      <c r="F779" s="34" t="s">
        <v>2284</v>
      </c>
      <c r="G779" s="35">
        <v>120240004172</v>
      </c>
      <c r="H779" s="34" t="s">
        <v>817</v>
      </c>
      <c r="I779" s="34" t="s">
        <v>56</v>
      </c>
      <c r="J779" s="34" t="s">
        <v>645</v>
      </c>
      <c r="K779" s="34" t="s">
        <v>1405</v>
      </c>
      <c r="L779" s="34">
        <f>VLOOKUP(U779,[1]Субсидирование!$R$2:$V$1153,5,0)</f>
        <v>36</v>
      </c>
      <c r="M779" s="11">
        <v>500000000</v>
      </c>
      <c r="N779" s="36">
        <v>43910</v>
      </c>
      <c r="O779" s="36">
        <v>43980</v>
      </c>
      <c r="P779" s="36" t="s">
        <v>28</v>
      </c>
      <c r="Q779" s="34" t="s">
        <v>58</v>
      </c>
      <c r="R779" s="9">
        <v>0.09</v>
      </c>
      <c r="S779" s="9">
        <v>0.15</v>
      </c>
      <c r="T779" s="39" t="s">
        <v>818</v>
      </c>
      <c r="U779" s="37">
        <v>28932</v>
      </c>
    </row>
    <row r="780" spans="1:21" s="38" customFormat="1" ht="33" customHeight="1" x14ac:dyDescent="0.25">
      <c r="A780" s="34">
        <v>778</v>
      </c>
      <c r="B780" s="34">
        <v>2020</v>
      </c>
      <c r="C780" s="34" t="s">
        <v>850</v>
      </c>
      <c r="D780" s="34" t="s">
        <v>18</v>
      </c>
      <c r="E780" s="34" t="s">
        <v>42</v>
      </c>
      <c r="F780" s="34" t="s">
        <v>2284</v>
      </c>
      <c r="G780" s="35">
        <v>120240004172</v>
      </c>
      <c r="H780" s="34" t="s">
        <v>817</v>
      </c>
      <c r="I780" s="34" t="s">
        <v>56</v>
      </c>
      <c r="J780" s="34" t="s">
        <v>645</v>
      </c>
      <c r="K780" s="34" t="s">
        <v>1405</v>
      </c>
      <c r="L780" s="34">
        <f>VLOOKUP(U780,[1]Субсидирование!$R$2:$V$1153,5,0)</f>
        <v>36</v>
      </c>
      <c r="M780" s="11">
        <v>500000000</v>
      </c>
      <c r="N780" s="36">
        <v>43909</v>
      </c>
      <c r="O780" s="36">
        <v>44006</v>
      </c>
      <c r="P780" s="36" t="s">
        <v>28</v>
      </c>
      <c r="Q780" s="34" t="s">
        <v>58</v>
      </c>
      <c r="R780" s="9">
        <v>0.09</v>
      </c>
      <c r="S780" s="9">
        <v>0.15</v>
      </c>
      <c r="T780" s="39" t="s">
        <v>818</v>
      </c>
      <c r="U780" s="37">
        <v>28933</v>
      </c>
    </row>
    <row r="781" spans="1:21" s="38" customFormat="1" ht="33" customHeight="1" x14ac:dyDescent="0.25">
      <c r="A781" s="34">
        <v>779</v>
      </c>
      <c r="B781" s="34">
        <v>2021</v>
      </c>
      <c r="C781" s="34" t="s">
        <v>850</v>
      </c>
      <c r="D781" s="34" t="s">
        <v>2614</v>
      </c>
      <c r="E781" s="34" t="s">
        <v>42</v>
      </c>
      <c r="F781" s="34" t="s">
        <v>2284</v>
      </c>
      <c r="G781" s="35">
        <v>120240004172</v>
      </c>
      <c r="H781" s="34" t="s">
        <v>2285</v>
      </c>
      <c r="I781" s="34" t="s">
        <v>56</v>
      </c>
      <c r="J781" s="34" t="s">
        <v>310</v>
      </c>
      <c r="K781" s="34" t="s">
        <v>1405</v>
      </c>
      <c r="L781" s="34">
        <f>VLOOKUP(U781,[1]Субсидирование!$R$2:$V$1153,5,0)</f>
        <v>36</v>
      </c>
      <c r="M781" s="11">
        <v>2000000000</v>
      </c>
      <c r="N781" s="36">
        <v>44509</v>
      </c>
      <c r="O781" s="36">
        <v>44517</v>
      </c>
      <c r="P781" s="9" t="s">
        <v>28</v>
      </c>
      <c r="Q781" s="34" t="s">
        <v>58</v>
      </c>
      <c r="R781" s="43">
        <v>0.1</v>
      </c>
      <c r="S781" s="9">
        <v>0.15</v>
      </c>
      <c r="T781" s="34" t="s">
        <v>2286</v>
      </c>
      <c r="U781" s="37">
        <v>45897</v>
      </c>
    </row>
    <row r="782" spans="1:21" s="38" customFormat="1" ht="33" customHeight="1" x14ac:dyDescent="0.25">
      <c r="A782" s="34">
        <v>780</v>
      </c>
      <c r="B782" s="34">
        <v>2022</v>
      </c>
      <c r="C782" s="34" t="s">
        <v>850</v>
      </c>
      <c r="D782" s="34" t="s">
        <v>2614</v>
      </c>
      <c r="E782" s="34" t="s">
        <v>42</v>
      </c>
      <c r="F782" s="34" t="s">
        <v>2284</v>
      </c>
      <c r="G782" s="35">
        <v>120240004172</v>
      </c>
      <c r="H782" s="34" t="s">
        <v>2714</v>
      </c>
      <c r="I782" s="34" t="s">
        <v>56</v>
      </c>
      <c r="J782" s="34" t="s">
        <v>310</v>
      </c>
      <c r="K782" s="34" t="s">
        <v>1405</v>
      </c>
      <c r="L782" s="34">
        <f>VLOOKUP(U782,[1]Субсидирование!$R$2:$V$1153,5,0)</f>
        <v>24</v>
      </c>
      <c r="M782" s="11">
        <v>1000000000</v>
      </c>
      <c r="N782" s="36">
        <v>44862</v>
      </c>
      <c r="O782" s="36">
        <v>44876</v>
      </c>
      <c r="P782" s="34" t="s">
        <v>28</v>
      </c>
      <c r="Q782" s="34" t="s">
        <v>58</v>
      </c>
      <c r="R782" s="9">
        <v>0.12</v>
      </c>
      <c r="S782" s="9">
        <v>0.19</v>
      </c>
      <c r="T782" s="34" t="s">
        <v>2715</v>
      </c>
      <c r="U782" s="37">
        <v>55322</v>
      </c>
    </row>
    <row r="783" spans="1:21" s="38" customFormat="1" ht="33" customHeight="1" x14ac:dyDescent="0.25">
      <c r="A783" s="34">
        <v>781</v>
      </c>
      <c r="B783" s="34">
        <v>2023</v>
      </c>
      <c r="C783" s="34" t="s">
        <v>855</v>
      </c>
      <c r="D783" s="34" t="s">
        <v>2680</v>
      </c>
      <c r="E783" s="34" t="s">
        <v>41</v>
      </c>
      <c r="F783" s="34" t="s">
        <v>2880</v>
      </c>
      <c r="G783" s="35">
        <v>120140019484</v>
      </c>
      <c r="H783" s="34" t="s">
        <v>1029</v>
      </c>
      <c r="I783" s="34" t="s">
        <v>115</v>
      </c>
      <c r="J783" s="34" t="s">
        <v>326</v>
      </c>
      <c r="K783" s="34" t="s">
        <v>2718</v>
      </c>
      <c r="L783" s="34">
        <f>VLOOKUP(U783,[1]Субсидирование!$R$2:$V$1153,5,0)</f>
        <v>60</v>
      </c>
      <c r="M783" s="11">
        <v>1700000000</v>
      </c>
      <c r="N783" s="36">
        <v>44979</v>
      </c>
      <c r="O783" s="36">
        <v>44995</v>
      </c>
      <c r="P783" s="34" t="s">
        <v>28</v>
      </c>
      <c r="Q783" s="34" t="s">
        <v>58</v>
      </c>
      <c r="R783" s="46">
        <v>0.14249999999999999</v>
      </c>
      <c r="S783" s="46">
        <v>0.21249999999999999</v>
      </c>
      <c r="T783" s="34" t="s">
        <v>2881</v>
      </c>
      <c r="U783" s="37">
        <v>61865</v>
      </c>
    </row>
    <row r="784" spans="1:21" s="38" customFormat="1" ht="33" customHeight="1" x14ac:dyDescent="0.25">
      <c r="A784" s="34">
        <v>782</v>
      </c>
      <c r="B784" s="34">
        <v>2020</v>
      </c>
      <c r="C784" s="41" t="s">
        <v>855</v>
      </c>
      <c r="D784" s="34" t="s">
        <v>2631</v>
      </c>
      <c r="E784" s="34" t="s">
        <v>41</v>
      </c>
      <c r="F784" s="34" t="s">
        <v>895</v>
      </c>
      <c r="G784" s="35">
        <v>120140019404</v>
      </c>
      <c r="H784" s="34" t="s">
        <v>896</v>
      </c>
      <c r="I784" s="34" t="s">
        <v>56</v>
      </c>
      <c r="J784" s="34" t="s">
        <v>574</v>
      </c>
      <c r="K784" s="34" t="s">
        <v>2720</v>
      </c>
      <c r="L784" s="34">
        <f>VLOOKUP(U784,[1]Субсидирование!$R$2:$V$1153,5,0)</f>
        <v>60</v>
      </c>
      <c r="M784" s="11">
        <v>390000000</v>
      </c>
      <c r="N784" s="36">
        <v>43948</v>
      </c>
      <c r="O784" s="36">
        <v>43969</v>
      </c>
      <c r="P784" s="34" t="s">
        <v>28</v>
      </c>
      <c r="Q784" s="34" t="s">
        <v>93</v>
      </c>
      <c r="R784" s="9">
        <v>8.9499999999999996E-2</v>
      </c>
      <c r="S784" s="9">
        <v>0.14949999999999999</v>
      </c>
      <c r="T784" s="34" t="s">
        <v>897</v>
      </c>
      <c r="U784" s="37">
        <v>29791</v>
      </c>
    </row>
    <row r="785" spans="1:22" s="38" customFormat="1" ht="33" customHeight="1" x14ac:dyDescent="0.25">
      <c r="A785" s="34">
        <v>783</v>
      </c>
      <c r="B785" s="34">
        <v>2020</v>
      </c>
      <c r="C785" s="41" t="s">
        <v>855</v>
      </c>
      <c r="D785" s="34" t="s">
        <v>59</v>
      </c>
      <c r="E785" s="34" t="s">
        <v>41</v>
      </c>
      <c r="F785" s="34" t="s">
        <v>625</v>
      </c>
      <c r="G785" s="35">
        <v>120140014245</v>
      </c>
      <c r="H785" s="34" t="s">
        <v>626</v>
      </c>
      <c r="I785" s="34" t="s">
        <v>115</v>
      </c>
      <c r="J785" s="34" t="s">
        <v>116</v>
      </c>
      <c r="K785" s="34" t="s">
        <v>2718</v>
      </c>
      <c r="L785" s="34">
        <f>VLOOKUP(U785,[1]Субсидирование!$R$2:$V$1153,5,0)</f>
        <v>60</v>
      </c>
      <c r="M785" s="11">
        <v>50000000</v>
      </c>
      <c r="N785" s="36">
        <v>43861</v>
      </c>
      <c r="O785" s="36">
        <v>43903</v>
      </c>
      <c r="P785" s="34" t="s">
        <v>28</v>
      </c>
      <c r="Q785" s="34" t="s">
        <v>93</v>
      </c>
      <c r="R785" s="9">
        <v>0.09</v>
      </c>
      <c r="S785" s="9">
        <v>0.15</v>
      </c>
      <c r="T785" s="34" t="s">
        <v>627</v>
      </c>
      <c r="U785" s="37">
        <v>28147</v>
      </c>
    </row>
    <row r="786" spans="1:22" s="38" customFormat="1" ht="33" customHeight="1" x14ac:dyDescent="0.25">
      <c r="A786" s="34">
        <v>784</v>
      </c>
      <c r="B786" s="34">
        <v>2020</v>
      </c>
      <c r="C786" s="41" t="s">
        <v>855</v>
      </c>
      <c r="D786" s="79" t="s">
        <v>3021</v>
      </c>
      <c r="E786" s="34" t="s">
        <v>41</v>
      </c>
      <c r="F786" s="34" t="s">
        <v>2419</v>
      </c>
      <c r="G786" s="35">
        <v>111240013497</v>
      </c>
      <c r="H786" s="34" t="s">
        <v>503</v>
      </c>
      <c r="I786" s="34" t="s">
        <v>56</v>
      </c>
      <c r="J786" s="34" t="s">
        <v>504</v>
      </c>
      <c r="K786" s="34" t="s">
        <v>2720</v>
      </c>
      <c r="L786" s="34">
        <f>VLOOKUP(U786,[1]Субсидирование!$R$2:$V$1153,5,0)</f>
        <v>84</v>
      </c>
      <c r="M786" s="11">
        <v>1000000000</v>
      </c>
      <c r="N786" s="36">
        <v>43803</v>
      </c>
      <c r="O786" s="36">
        <v>43819</v>
      </c>
      <c r="P786" s="34" t="s">
        <v>28</v>
      </c>
      <c r="Q786" s="34" t="s">
        <v>88</v>
      </c>
      <c r="R786" s="9">
        <v>0.09</v>
      </c>
      <c r="S786" s="9">
        <v>0.15</v>
      </c>
      <c r="T786" s="34" t="s">
        <v>1122</v>
      </c>
      <c r="U786" s="37">
        <v>27443</v>
      </c>
    </row>
    <row r="787" spans="1:22" s="38" customFormat="1" ht="33" customHeight="1" x14ac:dyDescent="0.25">
      <c r="A787" s="34">
        <v>785</v>
      </c>
      <c r="B787" s="34">
        <v>2021</v>
      </c>
      <c r="C787" s="34" t="s">
        <v>855</v>
      </c>
      <c r="D787" s="79" t="s">
        <v>3021</v>
      </c>
      <c r="E787" s="34" t="s">
        <v>41</v>
      </c>
      <c r="F787" s="34" t="s">
        <v>2419</v>
      </c>
      <c r="G787" s="35">
        <v>111240013497</v>
      </c>
      <c r="H787" s="34" t="s">
        <v>2420</v>
      </c>
      <c r="I787" s="34" t="s">
        <v>56</v>
      </c>
      <c r="J787" s="34" t="s">
        <v>504</v>
      </c>
      <c r="K787" s="34" t="s">
        <v>2720</v>
      </c>
      <c r="L787" s="34">
        <f>VLOOKUP(U787,[1]Субсидирование!$R$2:$V$1153,5,0)</f>
        <v>120</v>
      </c>
      <c r="M787" s="11">
        <v>2800000000</v>
      </c>
      <c r="N787" s="36">
        <v>44544</v>
      </c>
      <c r="O787" s="36">
        <v>44551</v>
      </c>
      <c r="P787" s="9" t="s">
        <v>28</v>
      </c>
      <c r="Q787" s="34" t="s">
        <v>88</v>
      </c>
      <c r="R787" s="9">
        <v>0.09</v>
      </c>
      <c r="S787" s="9">
        <v>0.15</v>
      </c>
      <c r="T787" s="34" t="s">
        <v>2421</v>
      </c>
      <c r="U787" s="37">
        <v>47269</v>
      </c>
    </row>
    <row r="788" spans="1:22" s="38" customFormat="1" ht="33" customHeight="1" x14ac:dyDescent="0.25">
      <c r="A788" s="34">
        <v>786</v>
      </c>
      <c r="B788" s="34">
        <v>2023</v>
      </c>
      <c r="C788" s="34" t="s">
        <v>855</v>
      </c>
      <c r="D788" s="34" t="s">
        <v>213</v>
      </c>
      <c r="E788" s="34" t="s">
        <v>41</v>
      </c>
      <c r="F788" s="34" t="s">
        <v>2419</v>
      </c>
      <c r="G788" s="35">
        <v>111240013497</v>
      </c>
      <c r="H788" s="34" t="s">
        <v>2936</v>
      </c>
      <c r="I788" s="34" t="s">
        <v>56</v>
      </c>
      <c r="J788" s="34" t="s">
        <v>504</v>
      </c>
      <c r="K788" s="34" t="s">
        <v>2720</v>
      </c>
      <c r="L788" s="34">
        <v>60</v>
      </c>
      <c r="M788" s="11">
        <v>1300000000</v>
      </c>
      <c r="N788" s="36">
        <v>45063</v>
      </c>
      <c r="O788" s="36">
        <v>45082</v>
      </c>
      <c r="P788" s="34" t="s">
        <v>28</v>
      </c>
      <c r="Q788" s="34" t="s">
        <v>58</v>
      </c>
      <c r="R788" s="46">
        <v>0.13250000000000001</v>
      </c>
      <c r="S788" s="46">
        <v>0.21249999999999999</v>
      </c>
      <c r="T788" s="34" t="s">
        <v>2937</v>
      </c>
      <c r="U788" s="37">
        <v>66282</v>
      </c>
    </row>
    <row r="789" spans="1:22" s="38" customFormat="1" ht="33" customHeight="1" x14ac:dyDescent="0.25">
      <c r="A789" s="34">
        <v>787</v>
      </c>
      <c r="B789" s="34">
        <v>2019</v>
      </c>
      <c r="C789" s="41" t="s">
        <v>855</v>
      </c>
      <c r="D789" s="34" t="s">
        <v>2631</v>
      </c>
      <c r="E789" s="34" t="s">
        <v>41</v>
      </c>
      <c r="F789" s="34" t="s">
        <v>486</v>
      </c>
      <c r="G789" s="35">
        <v>111240013291</v>
      </c>
      <c r="H789" s="34" t="s">
        <v>487</v>
      </c>
      <c r="I789" s="34" t="s">
        <v>56</v>
      </c>
      <c r="J789" s="34" t="s">
        <v>488</v>
      </c>
      <c r="K789" s="34" t="s">
        <v>2718</v>
      </c>
      <c r="L789" s="34">
        <f>VLOOKUP(U789,[1]Субсидирование!$R$2:$V$1153,5,0)</f>
        <v>60</v>
      </c>
      <c r="M789" s="11">
        <v>150000000</v>
      </c>
      <c r="N789" s="36">
        <v>43798</v>
      </c>
      <c r="O789" s="36">
        <v>43810</v>
      </c>
      <c r="P789" s="34" t="s">
        <v>28</v>
      </c>
      <c r="Q789" s="34" t="s">
        <v>35</v>
      </c>
      <c r="R789" s="9">
        <v>8.9499999999999996E-2</v>
      </c>
      <c r="S789" s="9">
        <v>0.14949999999999999</v>
      </c>
      <c r="T789" s="34" t="s">
        <v>95</v>
      </c>
      <c r="U789" s="37">
        <v>27327</v>
      </c>
    </row>
    <row r="790" spans="1:22" s="38" customFormat="1" ht="33" customHeight="1" x14ac:dyDescent="0.25">
      <c r="A790" s="34">
        <v>788</v>
      </c>
      <c r="B790" s="34">
        <v>2021</v>
      </c>
      <c r="C790" s="41" t="s">
        <v>855</v>
      </c>
      <c r="D790" s="34" t="s">
        <v>213</v>
      </c>
      <c r="E790" s="34" t="s">
        <v>41</v>
      </c>
      <c r="F790" s="34" t="s">
        <v>1723</v>
      </c>
      <c r="G790" s="35">
        <v>111240008295</v>
      </c>
      <c r="H790" s="34" t="s">
        <v>1724</v>
      </c>
      <c r="I790" s="41" t="s">
        <v>56</v>
      </c>
      <c r="J790" s="34" t="s">
        <v>656</v>
      </c>
      <c r="K790" s="34" t="s">
        <v>2720</v>
      </c>
      <c r="L790" s="34">
        <f>VLOOKUP(U790,[1]Субсидирование!$R$2:$V$1153,5,0)</f>
        <v>84</v>
      </c>
      <c r="M790" s="11">
        <v>4350000000</v>
      </c>
      <c r="N790" s="36">
        <v>44285</v>
      </c>
      <c r="O790" s="36">
        <v>44313</v>
      </c>
      <c r="P790" s="36" t="s">
        <v>28</v>
      </c>
      <c r="Q790" s="36" t="s">
        <v>88</v>
      </c>
      <c r="R790" s="44">
        <v>0.09</v>
      </c>
      <c r="S790" s="44">
        <v>0.15</v>
      </c>
      <c r="T790" s="44" t="s">
        <v>1725</v>
      </c>
      <c r="U790" s="37">
        <v>39661</v>
      </c>
    </row>
    <row r="791" spans="1:22" s="38" customFormat="1" ht="33" customHeight="1" x14ac:dyDescent="0.25">
      <c r="A791" s="34">
        <v>789</v>
      </c>
      <c r="B791" s="34">
        <v>2020</v>
      </c>
      <c r="C791" s="34" t="s">
        <v>959</v>
      </c>
      <c r="D791" s="34" t="s">
        <v>2680</v>
      </c>
      <c r="E791" s="34" t="s">
        <v>41</v>
      </c>
      <c r="F791" s="34" t="s">
        <v>940</v>
      </c>
      <c r="G791" s="35">
        <v>111140014513</v>
      </c>
      <c r="H791" s="34" t="s">
        <v>941</v>
      </c>
      <c r="I791" s="34" t="s">
        <v>3033</v>
      </c>
      <c r="J791" s="34" t="s">
        <v>683</v>
      </c>
      <c r="K791" s="34" t="s">
        <v>2718</v>
      </c>
      <c r="L791" s="34">
        <f>VLOOKUP(U791,[1]Субсидирование!$R$2:$V$1153,5,0)</f>
        <v>60</v>
      </c>
      <c r="M791" s="11">
        <v>29278300</v>
      </c>
      <c r="N791" s="36">
        <v>43965</v>
      </c>
      <c r="O791" s="36">
        <v>43994</v>
      </c>
      <c r="P791" s="36" t="s">
        <v>28</v>
      </c>
      <c r="Q791" s="34" t="s">
        <v>93</v>
      </c>
      <c r="R791" s="9">
        <v>8.9499999999999996E-2</v>
      </c>
      <c r="S791" s="9">
        <v>0.14949999999999999</v>
      </c>
      <c r="T791" s="34" t="s">
        <v>942</v>
      </c>
      <c r="U791" s="37">
        <v>30025</v>
      </c>
    </row>
    <row r="792" spans="1:22" s="38" customFormat="1" ht="33" customHeight="1" x14ac:dyDescent="0.25">
      <c r="A792" s="34">
        <v>790</v>
      </c>
      <c r="B792" s="34">
        <v>2020</v>
      </c>
      <c r="C792" s="41" t="s">
        <v>855</v>
      </c>
      <c r="D792" s="79" t="s">
        <v>3021</v>
      </c>
      <c r="E792" s="34" t="s">
        <v>41</v>
      </c>
      <c r="F792" s="34" t="s">
        <v>984</v>
      </c>
      <c r="G792" s="35">
        <v>111140011310</v>
      </c>
      <c r="H792" s="34" t="s">
        <v>985</v>
      </c>
      <c r="I792" s="34" t="s">
        <v>56</v>
      </c>
      <c r="J792" s="34" t="s">
        <v>986</v>
      </c>
      <c r="K792" s="34" t="s">
        <v>2718</v>
      </c>
      <c r="L792" s="34">
        <f>VLOOKUP(U792,[1]Субсидирование!$R$2:$V$1153,5,0)</f>
        <v>60</v>
      </c>
      <c r="M792" s="11">
        <v>400000000</v>
      </c>
      <c r="N792" s="36">
        <v>43983</v>
      </c>
      <c r="O792" s="36">
        <v>44005</v>
      </c>
      <c r="P792" s="34" t="s">
        <v>28</v>
      </c>
      <c r="Q792" s="34" t="s">
        <v>58</v>
      </c>
      <c r="R792" s="9">
        <v>0.09</v>
      </c>
      <c r="S792" s="9">
        <v>0.15</v>
      </c>
      <c r="T792" s="34" t="s">
        <v>632</v>
      </c>
      <c r="U792" s="37">
        <v>30390</v>
      </c>
      <c r="V792" s="38" t="s">
        <v>674</v>
      </c>
    </row>
    <row r="793" spans="1:22" s="38" customFormat="1" ht="33" customHeight="1" x14ac:dyDescent="0.25">
      <c r="A793" s="34">
        <v>791</v>
      </c>
      <c r="B793" s="34">
        <v>2020</v>
      </c>
      <c r="C793" s="34" t="s">
        <v>970</v>
      </c>
      <c r="D793" s="34" t="s">
        <v>213</v>
      </c>
      <c r="E793" s="34" t="s">
        <v>41</v>
      </c>
      <c r="F793" s="34" t="s">
        <v>898</v>
      </c>
      <c r="G793" s="35">
        <v>111140009180</v>
      </c>
      <c r="H793" s="34" t="s">
        <v>899</v>
      </c>
      <c r="I793" s="34" t="s">
        <v>38</v>
      </c>
      <c r="J793" s="34" t="s">
        <v>892</v>
      </c>
      <c r="K793" s="34" t="s">
        <v>2718</v>
      </c>
      <c r="L793" s="34">
        <f>VLOOKUP(U793,[1]Субсидирование!$R$2:$V$1153,5,0)</f>
        <v>84</v>
      </c>
      <c r="M793" s="11">
        <v>500000000</v>
      </c>
      <c r="N793" s="36">
        <v>43950</v>
      </c>
      <c r="O793" s="36">
        <v>43980</v>
      </c>
      <c r="P793" s="34" t="s">
        <v>28</v>
      </c>
      <c r="Q793" s="34" t="s">
        <v>93</v>
      </c>
      <c r="R793" s="9">
        <v>0.09</v>
      </c>
      <c r="S793" s="9">
        <v>0.15</v>
      </c>
      <c r="T793" s="34" t="s">
        <v>900</v>
      </c>
      <c r="U793" s="37">
        <v>29630</v>
      </c>
    </row>
    <row r="794" spans="1:22" s="38" customFormat="1" ht="33" customHeight="1" x14ac:dyDescent="0.25">
      <c r="A794" s="34">
        <v>792</v>
      </c>
      <c r="B794" s="34">
        <v>2020</v>
      </c>
      <c r="C794" s="34" t="s">
        <v>971</v>
      </c>
      <c r="D794" s="34" t="s">
        <v>2614</v>
      </c>
      <c r="E794" s="34" t="s">
        <v>42</v>
      </c>
      <c r="F794" s="34" t="s">
        <v>1332</v>
      </c>
      <c r="G794" s="35">
        <v>110840004291</v>
      </c>
      <c r="H794" s="34" t="s">
        <v>1333</v>
      </c>
      <c r="I794" s="34" t="s">
        <v>56</v>
      </c>
      <c r="J794" s="34" t="s">
        <v>1334</v>
      </c>
      <c r="K794" s="34" t="s">
        <v>1405</v>
      </c>
      <c r="L794" s="34">
        <f>VLOOKUP(U794,[1]Субсидирование!$R$2:$V$1153,5,0)</f>
        <v>24</v>
      </c>
      <c r="M794" s="11">
        <v>31000000</v>
      </c>
      <c r="N794" s="36">
        <v>43990</v>
      </c>
      <c r="O794" s="36">
        <v>44071</v>
      </c>
      <c r="P794" s="36" t="s">
        <v>28</v>
      </c>
      <c r="Q794" s="36" t="s">
        <v>58</v>
      </c>
      <c r="R794" s="9">
        <v>0.09</v>
      </c>
      <c r="S794" s="9">
        <v>0.15</v>
      </c>
      <c r="T794" s="34" t="s">
        <v>1335</v>
      </c>
      <c r="U794" s="37">
        <v>30581</v>
      </c>
    </row>
    <row r="795" spans="1:22" s="38" customFormat="1" ht="33" customHeight="1" x14ac:dyDescent="0.25">
      <c r="A795" s="34">
        <v>793</v>
      </c>
      <c r="B795" s="34">
        <v>2023</v>
      </c>
      <c r="C795" s="34" t="s">
        <v>969</v>
      </c>
      <c r="D795" s="34" t="s">
        <v>59</v>
      </c>
      <c r="E795" s="34" t="s">
        <v>41</v>
      </c>
      <c r="F795" s="34" t="s">
        <v>2894</v>
      </c>
      <c r="G795" s="35">
        <v>110740005434</v>
      </c>
      <c r="H795" s="34" t="s">
        <v>84</v>
      </c>
      <c r="I795" s="34" t="s">
        <v>56</v>
      </c>
      <c r="J795" s="34" t="s">
        <v>85</v>
      </c>
      <c r="K795" s="34" t="s">
        <v>2718</v>
      </c>
      <c r="L795" s="34">
        <f>VLOOKUP(U795,[1]Субсидирование!$R$2:$V$1153,5,0)</f>
        <v>60</v>
      </c>
      <c r="M795" s="11">
        <v>100000000</v>
      </c>
      <c r="N795" s="36">
        <v>44999</v>
      </c>
      <c r="O795" s="36">
        <v>45029</v>
      </c>
      <c r="P795" s="34" t="s">
        <v>28</v>
      </c>
      <c r="Q795" s="34" t="s">
        <v>93</v>
      </c>
      <c r="R795" s="46">
        <v>0.13250000000000001</v>
      </c>
      <c r="S795" s="46">
        <v>0.21249999999999999</v>
      </c>
      <c r="T795" s="46" t="s">
        <v>2895</v>
      </c>
      <c r="U795" s="37">
        <v>63049</v>
      </c>
    </row>
    <row r="796" spans="1:22" s="38" customFormat="1" ht="33" customHeight="1" x14ac:dyDescent="0.25">
      <c r="A796" s="34">
        <v>794</v>
      </c>
      <c r="B796" s="34">
        <v>2021</v>
      </c>
      <c r="C796" s="34" t="s">
        <v>946</v>
      </c>
      <c r="D796" s="79" t="s">
        <v>3021</v>
      </c>
      <c r="E796" s="34" t="s">
        <v>41</v>
      </c>
      <c r="F796" s="34" t="s">
        <v>1825</v>
      </c>
      <c r="G796" s="35">
        <v>110740003061</v>
      </c>
      <c r="H796" s="34" t="s">
        <v>1826</v>
      </c>
      <c r="I796" s="41" t="s">
        <v>56</v>
      </c>
      <c r="J796" s="34" t="s">
        <v>1827</v>
      </c>
      <c r="K796" s="34" t="s">
        <v>2718</v>
      </c>
      <c r="L796" s="34">
        <f>VLOOKUP(U796,[1]Субсидирование!$R$2:$V$1153,5,0)</f>
        <v>60</v>
      </c>
      <c r="M796" s="11">
        <v>82000000</v>
      </c>
      <c r="N796" s="36">
        <v>44344</v>
      </c>
      <c r="O796" s="36">
        <v>44372</v>
      </c>
      <c r="P796" s="36" t="s">
        <v>28</v>
      </c>
      <c r="Q796" s="36" t="s">
        <v>93</v>
      </c>
      <c r="R796" s="44">
        <v>0.09</v>
      </c>
      <c r="S796" s="44">
        <v>0.15</v>
      </c>
      <c r="T796" s="44" t="s">
        <v>632</v>
      </c>
      <c r="U796" s="37">
        <v>40758</v>
      </c>
    </row>
    <row r="797" spans="1:22" s="38" customFormat="1" ht="33" customHeight="1" x14ac:dyDescent="0.25">
      <c r="A797" s="34">
        <v>795</v>
      </c>
      <c r="B797" s="34">
        <v>2021</v>
      </c>
      <c r="C797" s="41" t="s">
        <v>850</v>
      </c>
      <c r="D797" s="79" t="s">
        <v>3021</v>
      </c>
      <c r="E797" s="34" t="s">
        <v>41</v>
      </c>
      <c r="F797" s="34" t="s">
        <v>1662</v>
      </c>
      <c r="G797" s="35">
        <v>110640012413</v>
      </c>
      <c r="H797" s="34" t="s">
        <v>1663</v>
      </c>
      <c r="I797" s="34" t="s">
        <v>3033</v>
      </c>
      <c r="J797" s="34" t="s">
        <v>989</v>
      </c>
      <c r="K797" s="34" t="s">
        <v>2720</v>
      </c>
      <c r="L797" s="34">
        <f>VLOOKUP(U797,[1]Субсидирование!$R$2:$V$1153,5,0)</f>
        <v>60</v>
      </c>
      <c r="M797" s="11">
        <v>198100000</v>
      </c>
      <c r="N797" s="36">
        <v>44258</v>
      </c>
      <c r="O797" s="36">
        <v>44336</v>
      </c>
      <c r="P797" s="36" t="s">
        <v>28</v>
      </c>
      <c r="Q797" s="36" t="s">
        <v>58</v>
      </c>
      <c r="R797" s="9">
        <v>7.0000000000000007E-2</v>
      </c>
      <c r="S797" s="9">
        <v>0.13</v>
      </c>
      <c r="T797" s="9" t="s">
        <v>1664</v>
      </c>
      <c r="U797" s="37">
        <v>38920</v>
      </c>
    </row>
    <row r="798" spans="1:22" s="38" customFormat="1" ht="33" customHeight="1" x14ac:dyDescent="0.25">
      <c r="A798" s="34">
        <v>796</v>
      </c>
      <c r="B798" s="34">
        <v>2020</v>
      </c>
      <c r="C798" s="41" t="s">
        <v>855</v>
      </c>
      <c r="D798" s="34" t="s">
        <v>59</v>
      </c>
      <c r="E798" s="34" t="s">
        <v>41</v>
      </c>
      <c r="F798" s="34" t="s">
        <v>1365</v>
      </c>
      <c r="G798" s="35">
        <v>110640007167</v>
      </c>
      <c r="H798" s="34" t="s">
        <v>1366</v>
      </c>
      <c r="I798" s="34" t="s">
        <v>56</v>
      </c>
      <c r="J798" s="34" t="s">
        <v>1367</v>
      </c>
      <c r="K798" s="34" t="s">
        <v>2718</v>
      </c>
      <c r="L798" s="34">
        <f>VLOOKUP(U798,[1]Субсидирование!$R$2:$V$1153,5,0)</f>
        <v>60</v>
      </c>
      <c r="M798" s="11">
        <v>318000000</v>
      </c>
      <c r="N798" s="36">
        <v>44118</v>
      </c>
      <c r="O798" s="36">
        <v>44169</v>
      </c>
      <c r="P798" s="36" t="s">
        <v>28</v>
      </c>
      <c r="Q798" s="34" t="s">
        <v>2244</v>
      </c>
      <c r="R798" s="9">
        <v>0.09</v>
      </c>
      <c r="S798" s="9">
        <v>0.15</v>
      </c>
      <c r="T798" s="34" t="s">
        <v>1368</v>
      </c>
      <c r="U798" s="37">
        <v>34533</v>
      </c>
    </row>
    <row r="799" spans="1:22" s="38" customFormat="1" ht="33" customHeight="1" x14ac:dyDescent="0.25">
      <c r="A799" s="34">
        <v>797</v>
      </c>
      <c r="B799" s="34">
        <v>2022</v>
      </c>
      <c r="C799" s="34" t="s">
        <v>973</v>
      </c>
      <c r="D799" s="34" t="s">
        <v>208</v>
      </c>
      <c r="E799" s="34" t="s">
        <v>42</v>
      </c>
      <c r="F799" s="34" t="s">
        <v>2404</v>
      </c>
      <c r="G799" s="35">
        <v>110540019338</v>
      </c>
      <c r="H799" s="34" t="s">
        <v>2405</v>
      </c>
      <c r="I799" s="34" t="s">
        <v>56</v>
      </c>
      <c r="J799" s="34" t="s">
        <v>2217</v>
      </c>
      <c r="K799" s="34" t="s">
        <v>1405</v>
      </c>
      <c r="L799" s="34">
        <f>VLOOKUP(U799,[1]Субсидирование!$R$2:$V$1153,5,0)</f>
        <v>36</v>
      </c>
      <c r="M799" s="11">
        <v>20000000</v>
      </c>
      <c r="N799" s="36">
        <v>44544</v>
      </c>
      <c r="O799" s="36">
        <v>44713</v>
      </c>
      <c r="P799" s="9" t="s">
        <v>28</v>
      </c>
      <c r="Q799" s="34" t="s">
        <v>93</v>
      </c>
      <c r="R799" s="9">
        <v>0.09</v>
      </c>
      <c r="S799" s="9">
        <v>0.15</v>
      </c>
      <c r="T799" s="34" t="s">
        <v>2406</v>
      </c>
      <c r="U799" s="37">
        <v>47252</v>
      </c>
    </row>
    <row r="800" spans="1:22" s="38" customFormat="1" ht="33" customHeight="1" x14ac:dyDescent="0.25">
      <c r="A800" s="34">
        <v>798</v>
      </c>
      <c r="B800" s="34">
        <v>2021</v>
      </c>
      <c r="C800" s="34" t="s">
        <v>970</v>
      </c>
      <c r="D800" s="34" t="s">
        <v>2631</v>
      </c>
      <c r="E800" s="34" t="s">
        <v>41</v>
      </c>
      <c r="F800" s="34" t="s">
        <v>2044</v>
      </c>
      <c r="G800" s="35">
        <v>110440013701</v>
      </c>
      <c r="H800" s="34" t="s">
        <v>2045</v>
      </c>
      <c r="I800" s="34" t="s">
        <v>56</v>
      </c>
      <c r="J800" s="34" t="s">
        <v>362</v>
      </c>
      <c r="K800" s="34" t="s">
        <v>1405</v>
      </c>
      <c r="L800" s="34">
        <f>VLOOKUP(U800,[1]Субсидирование!$R$2:$V$1153,5,0)</f>
        <v>36</v>
      </c>
      <c r="M800" s="11">
        <v>2000000000</v>
      </c>
      <c r="N800" s="36">
        <v>44434</v>
      </c>
      <c r="O800" s="36">
        <v>44449</v>
      </c>
      <c r="P800" s="36" t="s">
        <v>28</v>
      </c>
      <c r="Q800" s="34" t="s">
        <v>58</v>
      </c>
      <c r="R800" s="9">
        <v>0.1</v>
      </c>
      <c r="S800" s="9">
        <v>0.15</v>
      </c>
      <c r="T800" s="34" t="s">
        <v>2046</v>
      </c>
      <c r="U800" s="37">
        <v>43557</v>
      </c>
    </row>
    <row r="801" spans="1:22" s="38" customFormat="1" ht="33" customHeight="1" x14ac:dyDescent="0.25">
      <c r="A801" s="34">
        <v>799</v>
      </c>
      <c r="B801" s="34">
        <v>2019</v>
      </c>
      <c r="C801" s="34" t="s">
        <v>967</v>
      </c>
      <c r="D801" s="34" t="s">
        <v>2614</v>
      </c>
      <c r="E801" s="34" t="s">
        <v>41</v>
      </c>
      <c r="F801" s="34" t="s">
        <v>439</v>
      </c>
      <c r="G801" s="35">
        <v>110340010565</v>
      </c>
      <c r="H801" s="34" t="s">
        <v>440</v>
      </c>
      <c r="I801" s="34" t="s">
        <v>2745</v>
      </c>
      <c r="J801" s="34" t="s">
        <v>34</v>
      </c>
      <c r="K801" s="34" t="s">
        <v>2718</v>
      </c>
      <c r="L801" s="34">
        <f>VLOOKUP(U801,[1]Субсидирование!$R$2:$V$1153,5,0)</f>
        <v>84</v>
      </c>
      <c r="M801" s="11">
        <v>150000000</v>
      </c>
      <c r="N801" s="36">
        <v>43783</v>
      </c>
      <c r="O801" s="36">
        <v>43798</v>
      </c>
      <c r="P801" s="34" t="s">
        <v>28</v>
      </c>
      <c r="Q801" s="34" t="s">
        <v>35</v>
      </c>
      <c r="R801" s="9">
        <v>0.09</v>
      </c>
      <c r="S801" s="9">
        <v>0.15</v>
      </c>
      <c r="T801" s="34" t="s">
        <v>95</v>
      </c>
      <c r="U801" s="37">
        <v>27107</v>
      </c>
    </row>
    <row r="802" spans="1:22" s="38" customFormat="1" ht="33" customHeight="1" x14ac:dyDescent="0.25">
      <c r="A802" s="34">
        <v>800</v>
      </c>
      <c r="B802" s="34">
        <v>2020</v>
      </c>
      <c r="C802" s="34" t="s">
        <v>832</v>
      </c>
      <c r="D802" s="34" t="s">
        <v>18</v>
      </c>
      <c r="E802" s="34" t="s">
        <v>41</v>
      </c>
      <c r="F802" s="34" t="s">
        <v>923</v>
      </c>
      <c r="G802" s="35">
        <v>110340000161</v>
      </c>
      <c r="H802" s="34" t="s">
        <v>935</v>
      </c>
      <c r="I802" s="34" t="s">
        <v>56</v>
      </c>
      <c r="J802" s="34" t="s">
        <v>62</v>
      </c>
      <c r="K802" s="34" t="s">
        <v>2720</v>
      </c>
      <c r="L802" s="34">
        <f>VLOOKUP(U802,[1]Субсидирование!$R$2:$V$1153,5,0)</f>
        <v>84</v>
      </c>
      <c r="M802" s="11">
        <v>160450000</v>
      </c>
      <c r="N802" s="36">
        <v>43964</v>
      </c>
      <c r="O802" s="36">
        <v>43980</v>
      </c>
      <c r="P802" s="36" t="s">
        <v>28</v>
      </c>
      <c r="Q802" s="34" t="s">
        <v>93</v>
      </c>
      <c r="R802" s="9">
        <v>0.09</v>
      </c>
      <c r="S802" s="9">
        <v>0.15</v>
      </c>
      <c r="T802" s="34" t="s">
        <v>936</v>
      </c>
      <c r="U802" s="37">
        <v>29855</v>
      </c>
      <c r="V802" s="38" t="s">
        <v>3105</v>
      </c>
    </row>
    <row r="803" spans="1:22" s="38" customFormat="1" ht="33" customHeight="1" x14ac:dyDescent="0.25">
      <c r="A803" s="34">
        <v>801</v>
      </c>
      <c r="B803" s="34">
        <v>2020</v>
      </c>
      <c r="C803" s="34" t="s">
        <v>832</v>
      </c>
      <c r="D803" s="34" t="s">
        <v>18</v>
      </c>
      <c r="E803" s="34" t="s">
        <v>41</v>
      </c>
      <c r="F803" s="34" t="s">
        <v>923</v>
      </c>
      <c r="G803" s="35">
        <v>110340000161</v>
      </c>
      <c r="H803" s="34" t="s">
        <v>924</v>
      </c>
      <c r="I803" s="34" t="s">
        <v>115</v>
      </c>
      <c r="J803" s="34" t="s">
        <v>925</v>
      </c>
      <c r="K803" s="34" t="s">
        <v>2718</v>
      </c>
      <c r="L803" s="34">
        <f>VLOOKUP(U803,[1]Субсидирование!$R$2:$V$1153,5,0)</f>
        <v>84</v>
      </c>
      <c r="M803" s="11">
        <v>31960000</v>
      </c>
      <c r="N803" s="36">
        <v>43965</v>
      </c>
      <c r="O803" s="36">
        <v>44040</v>
      </c>
      <c r="P803" s="36" t="s">
        <v>28</v>
      </c>
      <c r="Q803" s="34" t="s">
        <v>93</v>
      </c>
      <c r="R803" s="9">
        <v>0.09</v>
      </c>
      <c r="S803" s="9">
        <v>0.15</v>
      </c>
      <c r="T803" s="34" t="s">
        <v>926</v>
      </c>
      <c r="U803" s="37">
        <v>29856</v>
      </c>
    </row>
    <row r="804" spans="1:22" s="38" customFormat="1" ht="33" customHeight="1" x14ac:dyDescent="0.25">
      <c r="A804" s="34">
        <v>802</v>
      </c>
      <c r="B804" s="34">
        <v>2020</v>
      </c>
      <c r="C804" s="34" t="s">
        <v>832</v>
      </c>
      <c r="D804" s="34" t="s">
        <v>18</v>
      </c>
      <c r="E804" s="34" t="s">
        <v>42</v>
      </c>
      <c r="F804" s="34" t="s">
        <v>923</v>
      </c>
      <c r="G804" s="35">
        <v>110340000161</v>
      </c>
      <c r="H804" s="34" t="s">
        <v>933</v>
      </c>
      <c r="I804" s="34" t="s">
        <v>56</v>
      </c>
      <c r="J804" s="34" t="s">
        <v>915</v>
      </c>
      <c r="K804" s="34" t="s">
        <v>2720</v>
      </c>
      <c r="L804" s="34">
        <f>VLOOKUP(U804,[1]Субсидирование!$R$2:$V$1153,5,0)</f>
        <v>84</v>
      </c>
      <c r="M804" s="11">
        <v>2400000</v>
      </c>
      <c r="N804" s="36">
        <v>43964</v>
      </c>
      <c r="O804" s="36">
        <v>44040</v>
      </c>
      <c r="P804" s="36" t="s">
        <v>28</v>
      </c>
      <c r="Q804" s="34" t="s">
        <v>93</v>
      </c>
      <c r="R804" s="9">
        <v>0.09</v>
      </c>
      <c r="S804" s="9">
        <v>0.15</v>
      </c>
      <c r="T804" s="34" t="s">
        <v>934</v>
      </c>
      <c r="U804" s="37">
        <v>29857</v>
      </c>
    </row>
    <row r="805" spans="1:22" s="38" customFormat="1" ht="33" customHeight="1" x14ac:dyDescent="0.25">
      <c r="A805" s="34">
        <v>803</v>
      </c>
      <c r="B805" s="34">
        <v>2022</v>
      </c>
      <c r="C805" s="34" t="s">
        <v>832</v>
      </c>
      <c r="D805" s="34" t="s">
        <v>2680</v>
      </c>
      <c r="E805" s="34" t="s">
        <v>41</v>
      </c>
      <c r="F805" s="34" t="s">
        <v>2669</v>
      </c>
      <c r="G805" s="35">
        <v>110240017886</v>
      </c>
      <c r="H805" s="34" t="s">
        <v>2670</v>
      </c>
      <c r="I805" s="34" t="s">
        <v>56</v>
      </c>
      <c r="J805" s="34" t="s">
        <v>392</v>
      </c>
      <c r="K805" s="34" t="s">
        <v>2720</v>
      </c>
      <c r="L805" s="34">
        <f>VLOOKUP(U805,[1]Субсидирование!$R$2:$V$1153,5,0)</f>
        <v>36</v>
      </c>
      <c r="M805" s="11">
        <v>400000000</v>
      </c>
      <c r="N805" s="36">
        <v>44816</v>
      </c>
      <c r="O805" s="36">
        <v>44848</v>
      </c>
      <c r="P805" s="34" t="s">
        <v>28</v>
      </c>
      <c r="Q805" s="34" t="s">
        <v>88</v>
      </c>
      <c r="R805" s="9">
        <v>0.12</v>
      </c>
      <c r="S805" s="9">
        <v>0.19</v>
      </c>
      <c r="T805" s="34" t="s">
        <v>2671</v>
      </c>
      <c r="U805" s="37">
        <v>51893</v>
      </c>
    </row>
    <row r="806" spans="1:22" s="38" customFormat="1" ht="33" customHeight="1" x14ac:dyDescent="0.25">
      <c r="A806" s="34">
        <v>804</v>
      </c>
      <c r="B806" s="34">
        <v>2020</v>
      </c>
      <c r="C806" s="34" t="s">
        <v>972</v>
      </c>
      <c r="D806" s="34" t="s">
        <v>213</v>
      </c>
      <c r="E806" s="34" t="s">
        <v>41</v>
      </c>
      <c r="F806" s="34" t="s">
        <v>1147</v>
      </c>
      <c r="G806" s="35">
        <v>110240007125</v>
      </c>
      <c r="H806" s="34" t="s">
        <v>1148</v>
      </c>
      <c r="I806" s="34" t="s">
        <v>3033</v>
      </c>
      <c r="J806" s="34" t="s">
        <v>385</v>
      </c>
      <c r="K806" s="34" t="s">
        <v>2718</v>
      </c>
      <c r="L806" s="34">
        <f>VLOOKUP(U806,[1]Субсидирование!$R$2:$V$1153,5,0)</f>
        <v>120</v>
      </c>
      <c r="M806" s="11">
        <v>1000000000</v>
      </c>
      <c r="N806" s="36">
        <v>44039</v>
      </c>
      <c r="O806" s="36">
        <v>44160</v>
      </c>
      <c r="P806" s="36" t="s">
        <v>28</v>
      </c>
      <c r="Q806" s="34" t="s">
        <v>58</v>
      </c>
      <c r="R806" s="9">
        <v>0.09</v>
      </c>
      <c r="S806" s="9">
        <v>0.15</v>
      </c>
      <c r="T806" s="43" t="s">
        <v>1149</v>
      </c>
      <c r="U806" s="37">
        <v>31922</v>
      </c>
    </row>
    <row r="807" spans="1:22" s="38" customFormat="1" ht="33" customHeight="1" x14ac:dyDescent="0.25">
      <c r="A807" s="34">
        <v>805</v>
      </c>
      <c r="B807" s="34">
        <v>2022</v>
      </c>
      <c r="C807" s="34" t="s">
        <v>972</v>
      </c>
      <c r="D807" s="34" t="s">
        <v>213</v>
      </c>
      <c r="E807" s="34" t="s">
        <v>41</v>
      </c>
      <c r="F807" s="34" t="s">
        <v>1147</v>
      </c>
      <c r="G807" s="35">
        <v>110240007125</v>
      </c>
      <c r="H807" s="34" t="s">
        <v>2576</v>
      </c>
      <c r="I807" s="34" t="s">
        <v>3033</v>
      </c>
      <c r="J807" s="34" t="s">
        <v>2577</v>
      </c>
      <c r="K807" s="34" t="s">
        <v>2718</v>
      </c>
      <c r="L807" s="34">
        <f>VLOOKUP(U807,[1]Субсидирование!$R$2:$V$1153,5,0)</f>
        <v>120</v>
      </c>
      <c r="M807" s="11">
        <v>3500000000</v>
      </c>
      <c r="N807" s="36"/>
      <c r="O807" s="36">
        <v>44728</v>
      </c>
      <c r="P807" s="34" t="s">
        <v>28</v>
      </c>
      <c r="Q807" s="34" t="s">
        <v>58</v>
      </c>
      <c r="R807" s="9">
        <v>0.09</v>
      </c>
      <c r="S807" s="9">
        <v>0.15</v>
      </c>
      <c r="T807" s="34" t="s">
        <v>674</v>
      </c>
      <c r="U807" s="37">
        <v>46790</v>
      </c>
    </row>
    <row r="808" spans="1:22" s="38" customFormat="1" ht="33" customHeight="1" x14ac:dyDescent="0.25">
      <c r="A808" s="34">
        <v>806</v>
      </c>
      <c r="B808" s="34">
        <v>2019</v>
      </c>
      <c r="C808" s="34" t="s">
        <v>972</v>
      </c>
      <c r="D808" s="34" t="s">
        <v>213</v>
      </c>
      <c r="E808" s="34" t="s">
        <v>41</v>
      </c>
      <c r="F808" s="34" t="s">
        <v>382</v>
      </c>
      <c r="G808" s="35">
        <v>110240007125</v>
      </c>
      <c r="H808" s="34" t="s">
        <v>383</v>
      </c>
      <c r="I808" s="34" t="s">
        <v>3033</v>
      </c>
      <c r="J808" s="34" t="s">
        <v>385</v>
      </c>
      <c r="K808" s="34" t="s">
        <v>2718</v>
      </c>
      <c r="L808" s="34">
        <f>VLOOKUP(U808,[1]Субсидирование!$R$2:$V$1153,5,0)</f>
        <v>84</v>
      </c>
      <c r="M808" s="11">
        <v>530116000</v>
      </c>
      <c r="N808" s="36">
        <v>43759</v>
      </c>
      <c r="O808" s="36">
        <v>43819</v>
      </c>
      <c r="P808" s="34" t="s">
        <v>28</v>
      </c>
      <c r="Q808" s="34" t="s">
        <v>58</v>
      </c>
      <c r="R808" s="9">
        <v>0.15</v>
      </c>
      <c r="S808" s="9">
        <v>0.09</v>
      </c>
      <c r="T808" s="34" t="s">
        <v>386</v>
      </c>
      <c r="U808" s="37">
        <v>26651</v>
      </c>
    </row>
    <row r="809" spans="1:22" s="38" customFormat="1" ht="33" customHeight="1" x14ac:dyDescent="0.25">
      <c r="A809" s="34">
        <v>807</v>
      </c>
      <c r="B809" s="34">
        <v>2022</v>
      </c>
      <c r="C809" s="34" t="s">
        <v>971</v>
      </c>
      <c r="D809" s="34" t="s">
        <v>213</v>
      </c>
      <c r="E809" s="34" t="s">
        <v>42</v>
      </c>
      <c r="F809" s="34" t="s">
        <v>2785</v>
      </c>
      <c r="G809" s="35">
        <v>110240000594</v>
      </c>
      <c r="H809" s="34" t="s">
        <v>2786</v>
      </c>
      <c r="I809" s="34" t="s">
        <v>56</v>
      </c>
      <c r="J809" s="34" t="s">
        <v>1544</v>
      </c>
      <c r="K809" s="34" t="s">
        <v>1405</v>
      </c>
      <c r="L809" s="34">
        <f>VLOOKUP(U809,[1]Субсидирование!$R$2:$V$1153,5,0)</f>
        <v>36</v>
      </c>
      <c r="M809" s="11">
        <v>500000000</v>
      </c>
      <c r="N809" s="36">
        <v>44914</v>
      </c>
      <c r="O809" s="36">
        <v>44921</v>
      </c>
      <c r="P809" s="34" t="s">
        <v>28</v>
      </c>
      <c r="Q809" s="34" t="s">
        <v>58</v>
      </c>
      <c r="R809" s="18">
        <v>0.14249999999999999</v>
      </c>
      <c r="S809" s="18">
        <v>0.21249999999999999</v>
      </c>
      <c r="T809" s="34" t="s">
        <v>2787</v>
      </c>
      <c r="U809" s="37">
        <v>59264</v>
      </c>
    </row>
    <row r="810" spans="1:22" s="38" customFormat="1" ht="33" customHeight="1" x14ac:dyDescent="0.25">
      <c r="A810" s="34">
        <v>808</v>
      </c>
      <c r="B810" s="34">
        <v>2023</v>
      </c>
      <c r="C810" s="34" t="s">
        <v>971</v>
      </c>
      <c r="D810" s="34" t="s">
        <v>213</v>
      </c>
      <c r="E810" s="34" t="s">
        <v>42</v>
      </c>
      <c r="F810" s="34" t="s">
        <v>2785</v>
      </c>
      <c r="G810" s="35">
        <v>110240000594</v>
      </c>
      <c r="H810" s="34" t="s">
        <v>2786</v>
      </c>
      <c r="I810" s="34" t="s">
        <v>56</v>
      </c>
      <c r="J810" s="34" t="s">
        <v>1544</v>
      </c>
      <c r="K810" s="34" t="s">
        <v>1405</v>
      </c>
      <c r="L810" s="34">
        <f>VLOOKUP(U810,[1]Субсидирование!$R$2:$V$1153,5,0)</f>
        <v>36</v>
      </c>
      <c r="M810" s="11">
        <v>500000000</v>
      </c>
      <c r="N810" s="36">
        <v>45027</v>
      </c>
      <c r="O810" s="36">
        <v>45033</v>
      </c>
      <c r="P810" s="34" t="s">
        <v>28</v>
      </c>
      <c r="Q810" s="34" t="s">
        <v>58</v>
      </c>
      <c r="R810" s="46">
        <v>0.13250000000000001</v>
      </c>
      <c r="S810" s="46">
        <v>0.21249999999999999</v>
      </c>
      <c r="T810" s="34" t="s">
        <v>2787</v>
      </c>
      <c r="U810" s="37">
        <v>64235</v>
      </c>
    </row>
    <row r="811" spans="1:22" s="38" customFormat="1" ht="33" customHeight="1" x14ac:dyDescent="0.25">
      <c r="A811" s="34">
        <v>809</v>
      </c>
      <c r="B811" s="34">
        <v>2020</v>
      </c>
      <c r="C811" s="34" t="s">
        <v>832</v>
      </c>
      <c r="D811" s="34" t="s">
        <v>2614</v>
      </c>
      <c r="E811" s="34" t="s">
        <v>41</v>
      </c>
      <c r="F811" s="34" t="s">
        <v>481</v>
      </c>
      <c r="G811" s="35">
        <v>110140006301</v>
      </c>
      <c r="H811" s="34" t="s">
        <v>482</v>
      </c>
      <c r="I811" s="34" t="s">
        <v>2745</v>
      </c>
      <c r="J811" s="34" t="s">
        <v>157</v>
      </c>
      <c r="K811" s="34" t="s">
        <v>2718</v>
      </c>
      <c r="L811" s="34">
        <f>VLOOKUP(U811,[1]Субсидирование!$R$2:$V$1153,5,0)</f>
        <v>84</v>
      </c>
      <c r="M811" s="11">
        <v>300000000</v>
      </c>
      <c r="N811" s="36">
        <v>43791</v>
      </c>
      <c r="O811" s="36">
        <v>43935</v>
      </c>
      <c r="P811" s="34" t="s">
        <v>28</v>
      </c>
      <c r="Q811" s="34" t="s">
        <v>35</v>
      </c>
      <c r="R811" s="9">
        <v>0.09</v>
      </c>
      <c r="S811" s="9">
        <v>0.15</v>
      </c>
      <c r="T811" s="34" t="s">
        <v>483</v>
      </c>
      <c r="U811" s="37">
        <v>27266</v>
      </c>
    </row>
    <row r="812" spans="1:22" s="38" customFormat="1" ht="33" customHeight="1" x14ac:dyDescent="0.25">
      <c r="A812" s="34">
        <v>810</v>
      </c>
      <c r="B812" s="34">
        <v>2019</v>
      </c>
      <c r="C812" s="34" t="s">
        <v>832</v>
      </c>
      <c r="D812" s="34" t="s">
        <v>213</v>
      </c>
      <c r="E812" s="34" t="s">
        <v>42</v>
      </c>
      <c r="F812" s="34" t="s">
        <v>108</v>
      </c>
      <c r="G812" s="35">
        <v>110140005640</v>
      </c>
      <c r="H812" s="34" t="s">
        <v>109</v>
      </c>
      <c r="I812" s="34" t="s">
        <v>56</v>
      </c>
      <c r="J812" s="34" t="s">
        <v>110</v>
      </c>
      <c r="K812" s="34" t="s">
        <v>2718</v>
      </c>
      <c r="L812" s="34">
        <v>84</v>
      </c>
      <c r="M812" s="11">
        <v>1000000000</v>
      </c>
      <c r="N812" s="36">
        <v>43619</v>
      </c>
      <c r="O812" s="36">
        <v>43682</v>
      </c>
      <c r="P812" s="34" t="s">
        <v>28</v>
      </c>
      <c r="Q812" s="34" t="s">
        <v>43</v>
      </c>
      <c r="R812" s="9">
        <v>0.09</v>
      </c>
      <c r="S812" s="9">
        <v>0.15</v>
      </c>
      <c r="T812" s="34" t="s">
        <v>111</v>
      </c>
      <c r="U812" s="37">
        <v>25046</v>
      </c>
    </row>
    <row r="813" spans="1:22" s="38" customFormat="1" ht="33" customHeight="1" x14ac:dyDescent="0.25">
      <c r="A813" s="34">
        <v>811</v>
      </c>
      <c r="B813" s="34">
        <v>2020</v>
      </c>
      <c r="C813" s="41" t="s">
        <v>855</v>
      </c>
      <c r="D813" s="34" t="s">
        <v>2631</v>
      </c>
      <c r="E813" s="34" t="s">
        <v>41</v>
      </c>
      <c r="F813" s="34" t="s">
        <v>605</v>
      </c>
      <c r="G813" s="35">
        <v>101240012023</v>
      </c>
      <c r="H813" s="34" t="s">
        <v>606</v>
      </c>
      <c r="I813" s="34" t="s">
        <v>56</v>
      </c>
      <c r="J813" s="34" t="s">
        <v>607</v>
      </c>
      <c r="K813" s="34" t="s">
        <v>2718</v>
      </c>
      <c r="L813" s="34">
        <f>VLOOKUP(U813,[1]Субсидирование!$R$2:$V$1153,5,0)</f>
        <v>60</v>
      </c>
      <c r="M813" s="11">
        <v>166000000</v>
      </c>
      <c r="N813" s="36">
        <v>43829</v>
      </c>
      <c r="O813" s="36">
        <v>43931</v>
      </c>
      <c r="P813" s="34" t="s">
        <v>28</v>
      </c>
      <c r="Q813" s="34" t="s">
        <v>93</v>
      </c>
      <c r="R813" s="9">
        <v>8.9499999999999996E-2</v>
      </c>
      <c r="S813" s="9">
        <v>0.14949999999999999</v>
      </c>
      <c r="T813" s="34" t="s">
        <v>608</v>
      </c>
      <c r="U813" s="37">
        <v>28072</v>
      </c>
    </row>
    <row r="814" spans="1:22" s="38" customFormat="1" ht="33" customHeight="1" x14ac:dyDescent="0.25">
      <c r="A814" s="34">
        <v>812</v>
      </c>
      <c r="B814" s="34">
        <v>2020</v>
      </c>
      <c r="C814" s="41" t="s">
        <v>855</v>
      </c>
      <c r="D814" s="34" t="s">
        <v>2680</v>
      </c>
      <c r="E814" s="34" t="s">
        <v>41</v>
      </c>
      <c r="F814" s="34" t="s">
        <v>525</v>
      </c>
      <c r="G814" s="35">
        <v>101240009494</v>
      </c>
      <c r="H814" s="34" t="s">
        <v>526</v>
      </c>
      <c r="I814" s="34" t="s">
        <v>56</v>
      </c>
      <c r="J814" s="34" t="s">
        <v>155</v>
      </c>
      <c r="K814" s="34" t="s">
        <v>2720</v>
      </c>
      <c r="L814" s="34">
        <f>VLOOKUP(U814,[1]Субсидирование!$R$2:$V$1153,5,0)</f>
        <v>60</v>
      </c>
      <c r="M814" s="11">
        <v>1000000000</v>
      </c>
      <c r="N814" s="36">
        <v>43809</v>
      </c>
      <c r="O814" s="36">
        <v>43826</v>
      </c>
      <c r="P814" s="34" t="s">
        <v>28</v>
      </c>
      <c r="Q814" s="34" t="s">
        <v>58</v>
      </c>
      <c r="R814" s="9">
        <v>0.09</v>
      </c>
      <c r="S814" s="9">
        <v>0.15</v>
      </c>
      <c r="T814" s="34" t="s">
        <v>527</v>
      </c>
      <c r="U814" s="37">
        <v>27559</v>
      </c>
    </row>
    <row r="815" spans="1:22" s="38" customFormat="1" ht="33" customHeight="1" x14ac:dyDescent="0.25">
      <c r="A815" s="34">
        <v>813</v>
      </c>
      <c r="B815" s="34">
        <v>2021</v>
      </c>
      <c r="C815" s="34" t="s">
        <v>946</v>
      </c>
      <c r="D815" s="79" t="s">
        <v>3021</v>
      </c>
      <c r="E815" s="34" t="s">
        <v>41</v>
      </c>
      <c r="F815" s="34" t="s">
        <v>1962</v>
      </c>
      <c r="G815" s="35">
        <v>101140019334</v>
      </c>
      <c r="H815" s="34" t="s">
        <v>1963</v>
      </c>
      <c r="I815" s="34" t="s">
        <v>3033</v>
      </c>
      <c r="J815" s="34" t="s">
        <v>318</v>
      </c>
      <c r="K815" s="34" t="s">
        <v>2718</v>
      </c>
      <c r="L815" s="34">
        <f>VLOOKUP(U815,[1]Субсидирование!$R$2:$V$1153,5,0)</f>
        <v>60</v>
      </c>
      <c r="M815" s="11">
        <v>117500000</v>
      </c>
      <c r="N815" s="36">
        <v>44406</v>
      </c>
      <c r="O815" s="36">
        <v>44448</v>
      </c>
      <c r="P815" s="36" t="s">
        <v>28</v>
      </c>
      <c r="Q815" s="36" t="s">
        <v>58</v>
      </c>
      <c r="R815" s="43">
        <v>0.08</v>
      </c>
      <c r="S815" s="44">
        <v>0.14000000000000001</v>
      </c>
      <c r="T815" s="44" t="s">
        <v>632</v>
      </c>
      <c r="U815" s="37">
        <v>42591</v>
      </c>
    </row>
    <row r="816" spans="1:22" s="38" customFormat="1" ht="33" customHeight="1" x14ac:dyDescent="0.25">
      <c r="A816" s="34">
        <v>814</v>
      </c>
      <c r="B816" s="34">
        <v>2023</v>
      </c>
      <c r="C816" s="34" t="s">
        <v>972</v>
      </c>
      <c r="D816" s="34" t="s">
        <v>2680</v>
      </c>
      <c r="E816" s="34" t="s">
        <v>41</v>
      </c>
      <c r="F816" s="34" t="s">
        <v>2896</v>
      </c>
      <c r="G816" s="35">
        <v>101140017338</v>
      </c>
      <c r="H816" s="34" t="s">
        <v>399</v>
      </c>
      <c r="I816" s="34" t="s">
        <v>115</v>
      </c>
      <c r="J816" s="34" t="s">
        <v>2430</v>
      </c>
      <c r="K816" s="34" t="s">
        <v>2718</v>
      </c>
      <c r="L816" s="34">
        <f>VLOOKUP(U816,[1]Субсидирование!$R$2:$V$1153,5,0)</f>
        <v>60</v>
      </c>
      <c r="M816" s="11">
        <v>30000000</v>
      </c>
      <c r="N816" s="36">
        <v>44979</v>
      </c>
      <c r="O816" s="36">
        <v>44998</v>
      </c>
      <c r="P816" s="34" t="s">
        <v>28</v>
      </c>
      <c r="Q816" s="34" t="s">
        <v>2244</v>
      </c>
      <c r="R816" s="46">
        <v>0.14249999999999999</v>
      </c>
      <c r="S816" s="46">
        <v>0.21249999999999999</v>
      </c>
      <c r="T816" s="34" t="s">
        <v>2897</v>
      </c>
      <c r="U816" s="37">
        <v>62025</v>
      </c>
    </row>
    <row r="817" spans="1:22" s="38" customFormat="1" ht="33" customHeight="1" x14ac:dyDescent="0.25">
      <c r="A817" s="34">
        <v>815</v>
      </c>
      <c r="B817" s="34">
        <v>2020</v>
      </c>
      <c r="C817" s="34" t="s">
        <v>967</v>
      </c>
      <c r="D817" s="34" t="s">
        <v>213</v>
      </c>
      <c r="E817" s="34" t="s">
        <v>42</v>
      </c>
      <c r="F817" s="34" t="s">
        <v>643</v>
      </c>
      <c r="G817" s="35">
        <v>101140015410</v>
      </c>
      <c r="H817" s="34" t="s">
        <v>644</v>
      </c>
      <c r="I817" s="34" t="s">
        <v>56</v>
      </c>
      <c r="J817" s="34" t="s">
        <v>645</v>
      </c>
      <c r="K817" s="34" t="s">
        <v>2718</v>
      </c>
      <c r="L817" s="34">
        <f>VLOOKUP(U817,[1]Субсидирование!$R$2:$V$1153,5,0)</f>
        <v>53</v>
      </c>
      <c r="M817" s="11">
        <v>950000000</v>
      </c>
      <c r="N817" s="36">
        <v>43871</v>
      </c>
      <c r="O817" s="36">
        <v>43871</v>
      </c>
      <c r="P817" s="34" t="s">
        <v>28</v>
      </c>
      <c r="Q817" s="34" t="s">
        <v>93</v>
      </c>
      <c r="R817" s="9">
        <v>0.09</v>
      </c>
      <c r="S817" s="9">
        <v>0.15</v>
      </c>
      <c r="T817" s="34" t="s">
        <v>646</v>
      </c>
      <c r="U817" s="37">
        <v>28281</v>
      </c>
    </row>
    <row r="818" spans="1:22" s="38" customFormat="1" ht="33" customHeight="1" x14ac:dyDescent="0.25">
      <c r="A818" s="34">
        <v>816</v>
      </c>
      <c r="B818" s="34">
        <v>2020</v>
      </c>
      <c r="C818" s="34" t="s">
        <v>967</v>
      </c>
      <c r="D818" s="34" t="s">
        <v>213</v>
      </c>
      <c r="E818" s="34" t="s">
        <v>42</v>
      </c>
      <c r="F818" s="34" t="s">
        <v>643</v>
      </c>
      <c r="G818" s="35">
        <v>101140015410</v>
      </c>
      <c r="H818" s="34" t="s">
        <v>644</v>
      </c>
      <c r="I818" s="34" t="s">
        <v>56</v>
      </c>
      <c r="J818" s="34" t="s">
        <v>645</v>
      </c>
      <c r="K818" s="34" t="s">
        <v>1405</v>
      </c>
      <c r="L818" s="34">
        <f>VLOOKUP(U818,[1]Субсидирование!$R$2:$V$1153,5,0)</f>
        <v>36</v>
      </c>
      <c r="M818" s="11">
        <v>950000000</v>
      </c>
      <c r="N818" s="36">
        <v>43871</v>
      </c>
      <c r="O818" s="36">
        <v>44050</v>
      </c>
      <c r="P818" s="34" t="s">
        <v>28</v>
      </c>
      <c r="Q818" s="34" t="s">
        <v>93</v>
      </c>
      <c r="R818" s="9">
        <v>0.09</v>
      </c>
      <c r="S818" s="9">
        <v>0.15</v>
      </c>
      <c r="T818" s="34" t="s">
        <v>658</v>
      </c>
      <c r="U818" s="37">
        <v>28282</v>
      </c>
    </row>
    <row r="819" spans="1:22" s="38" customFormat="1" ht="33" customHeight="1" x14ac:dyDescent="0.25">
      <c r="A819" s="34">
        <v>817</v>
      </c>
      <c r="B819" s="34">
        <v>2020</v>
      </c>
      <c r="C819" s="34" t="s">
        <v>832</v>
      </c>
      <c r="D819" s="34" t="s">
        <v>213</v>
      </c>
      <c r="E819" s="34" t="s">
        <v>41</v>
      </c>
      <c r="F819" s="34" t="s">
        <v>1112</v>
      </c>
      <c r="G819" s="35">
        <v>101040013212</v>
      </c>
      <c r="H819" s="34" t="s">
        <v>1113</v>
      </c>
      <c r="I819" s="34" t="s">
        <v>56</v>
      </c>
      <c r="J819" s="34" t="s">
        <v>232</v>
      </c>
      <c r="K819" s="34" t="s">
        <v>2718</v>
      </c>
      <c r="L819" s="34">
        <f>VLOOKUP(U819,[1]Субсидирование!$R$2:$V$1153,5,0)</f>
        <v>60</v>
      </c>
      <c r="M819" s="11">
        <v>400000000</v>
      </c>
      <c r="N819" s="36">
        <v>44035</v>
      </c>
      <c r="O819" s="36">
        <v>44049</v>
      </c>
      <c r="P819" s="34" t="s">
        <v>28</v>
      </c>
      <c r="Q819" s="34" t="s">
        <v>58</v>
      </c>
      <c r="R819" s="9">
        <v>8.5000000000000006E-2</v>
      </c>
      <c r="S819" s="9">
        <v>0.14499999999999999</v>
      </c>
      <c r="T819" s="34" t="s">
        <v>1114</v>
      </c>
      <c r="U819" s="37">
        <v>31916</v>
      </c>
    </row>
    <row r="820" spans="1:22" s="38" customFormat="1" ht="33" customHeight="1" x14ac:dyDescent="0.25">
      <c r="A820" s="34">
        <v>818</v>
      </c>
      <c r="B820" s="34">
        <v>2019</v>
      </c>
      <c r="C820" s="34" t="s">
        <v>874</v>
      </c>
      <c r="D820" s="34" t="s">
        <v>2614</v>
      </c>
      <c r="E820" s="34" t="s">
        <v>41</v>
      </c>
      <c r="F820" s="34" t="s">
        <v>1956</v>
      </c>
      <c r="G820" s="35">
        <v>101040006291</v>
      </c>
      <c r="H820" s="34" t="s">
        <v>401</v>
      </c>
      <c r="I820" s="34" t="s">
        <v>56</v>
      </c>
      <c r="J820" s="34" t="s">
        <v>144</v>
      </c>
      <c r="K820" s="34" t="s">
        <v>2720</v>
      </c>
      <c r="L820" s="34">
        <f>VLOOKUP(U820,[1]Субсидирование!$R$2:$V$1153,5,0)</f>
        <v>84</v>
      </c>
      <c r="M820" s="11">
        <v>300000000</v>
      </c>
      <c r="N820" s="36">
        <v>43769</v>
      </c>
      <c r="O820" s="36">
        <v>43781</v>
      </c>
      <c r="P820" s="34" t="s">
        <v>28</v>
      </c>
      <c r="Q820" s="34" t="s">
        <v>93</v>
      </c>
      <c r="R820" s="9">
        <v>0.15</v>
      </c>
      <c r="S820" s="9">
        <v>0.09</v>
      </c>
      <c r="T820" s="34" t="s">
        <v>402</v>
      </c>
      <c r="U820" s="37">
        <v>26780</v>
      </c>
      <c r="V820" s="38" t="s">
        <v>674</v>
      </c>
    </row>
    <row r="821" spans="1:22" s="38" customFormat="1" ht="33" customHeight="1" x14ac:dyDescent="0.25">
      <c r="A821" s="34">
        <v>819</v>
      </c>
      <c r="B821" s="34">
        <v>2021</v>
      </c>
      <c r="C821" s="34" t="s">
        <v>874</v>
      </c>
      <c r="D821" s="34" t="s">
        <v>2631</v>
      </c>
      <c r="E821" s="34" t="s">
        <v>41</v>
      </c>
      <c r="F821" s="34" t="s">
        <v>1956</v>
      </c>
      <c r="G821" s="35">
        <v>101040006291</v>
      </c>
      <c r="H821" s="34" t="s">
        <v>1957</v>
      </c>
      <c r="I821" s="34" t="s">
        <v>56</v>
      </c>
      <c r="J821" s="34" t="s">
        <v>144</v>
      </c>
      <c r="K821" s="34" t="s">
        <v>2720</v>
      </c>
      <c r="L821" s="34">
        <f>VLOOKUP(U821,[1]Субсидирование!$R$2:$V$1153,5,0)</f>
        <v>84</v>
      </c>
      <c r="M821" s="11">
        <v>785000000</v>
      </c>
      <c r="N821" s="36">
        <v>44411</v>
      </c>
      <c r="O821" s="36">
        <v>44442</v>
      </c>
      <c r="P821" s="36" t="s">
        <v>28</v>
      </c>
      <c r="Q821" s="36" t="s">
        <v>93</v>
      </c>
      <c r="R821" s="44">
        <v>0.09</v>
      </c>
      <c r="S821" s="44">
        <v>0.15</v>
      </c>
      <c r="T821" s="44" t="s">
        <v>1958</v>
      </c>
      <c r="U821" s="37">
        <v>42720</v>
      </c>
    </row>
    <row r="822" spans="1:22" s="38" customFormat="1" ht="33" customHeight="1" x14ac:dyDescent="0.25">
      <c r="A822" s="34">
        <v>820</v>
      </c>
      <c r="B822" s="34">
        <v>2019</v>
      </c>
      <c r="C822" s="34" t="s">
        <v>832</v>
      </c>
      <c r="D822" s="34" t="s">
        <v>2631</v>
      </c>
      <c r="E822" s="34" t="s">
        <v>41</v>
      </c>
      <c r="F822" s="34" t="s">
        <v>276</v>
      </c>
      <c r="G822" s="35">
        <v>101040004779</v>
      </c>
      <c r="H822" s="34" t="s">
        <v>277</v>
      </c>
      <c r="I822" s="34" t="s">
        <v>56</v>
      </c>
      <c r="J822" s="34" t="s">
        <v>278</v>
      </c>
      <c r="K822" s="34" t="s">
        <v>2718</v>
      </c>
      <c r="L822" s="34">
        <f>VLOOKUP(U822,[1]Субсидирование!$R$2:$V$1153,5,0)</f>
        <v>60</v>
      </c>
      <c r="M822" s="11">
        <v>70000000</v>
      </c>
      <c r="N822" s="36">
        <v>43724</v>
      </c>
      <c r="O822" s="36">
        <v>43727</v>
      </c>
      <c r="P822" s="34" t="s">
        <v>28</v>
      </c>
      <c r="Q822" s="34" t="s">
        <v>35</v>
      </c>
      <c r="R822" s="9">
        <v>0.09</v>
      </c>
      <c r="S822" s="9">
        <v>0.15</v>
      </c>
      <c r="T822" s="39" t="s">
        <v>95</v>
      </c>
      <c r="U822" s="37">
        <v>25981</v>
      </c>
    </row>
    <row r="823" spans="1:22" s="38" customFormat="1" ht="33" customHeight="1" x14ac:dyDescent="0.25">
      <c r="A823" s="34">
        <v>821</v>
      </c>
      <c r="B823" s="34">
        <v>2019</v>
      </c>
      <c r="C823" s="34" t="s">
        <v>972</v>
      </c>
      <c r="D823" s="34" t="s">
        <v>2631</v>
      </c>
      <c r="E823" s="34" t="s">
        <v>41</v>
      </c>
      <c r="F823" s="34" t="s">
        <v>251</v>
      </c>
      <c r="G823" s="35">
        <v>100940012610</v>
      </c>
      <c r="H823" s="34" t="s">
        <v>252</v>
      </c>
      <c r="I823" s="34" t="s">
        <v>2745</v>
      </c>
      <c r="J823" s="34" t="s">
        <v>171</v>
      </c>
      <c r="K823" s="34" t="s">
        <v>2718</v>
      </c>
      <c r="L823" s="34">
        <f>VLOOKUP(U823,[1]Субсидирование!$R$2:$V$1153,5,0)</f>
        <v>84</v>
      </c>
      <c r="M823" s="11">
        <v>1600000000</v>
      </c>
      <c r="N823" s="36">
        <v>43704</v>
      </c>
      <c r="O823" s="36">
        <v>43724</v>
      </c>
      <c r="P823" s="34" t="s">
        <v>28</v>
      </c>
      <c r="Q823" s="34" t="s">
        <v>35</v>
      </c>
      <c r="R823" s="9">
        <v>8.9499999999999996E-2</v>
      </c>
      <c r="S823" s="9">
        <v>0.14949999999999999</v>
      </c>
      <c r="T823" s="34" t="s">
        <v>253</v>
      </c>
      <c r="U823" s="37">
        <v>25559</v>
      </c>
    </row>
    <row r="824" spans="1:22" s="38" customFormat="1" ht="33" customHeight="1" x14ac:dyDescent="0.25">
      <c r="A824" s="34">
        <v>822</v>
      </c>
      <c r="B824" s="34">
        <v>2021</v>
      </c>
      <c r="C824" s="34" t="s">
        <v>971</v>
      </c>
      <c r="D824" s="34" t="s">
        <v>2680</v>
      </c>
      <c r="E824" s="34" t="s">
        <v>42</v>
      </c>
      <c r="F824" s="34" t="s">
        <v>2316</v>
      </c>
      <c r="G824" s="35">
        <v>100940002475</v>
      </c>
      <c r="H824" s="34" t="s">
        <v>2317</v>
      </c>
      <c r="I824" s="34" t="s">
        <v>56</v>
      </c>
      <c r="J824" s="34" t="s">
        <v>85</v>
      </c>
      <c r="K824" s="34" t="s">
        <v>1405</v>
      </c>
      <c r="L824" s="34">
        <f>VLOOKUP(U824,[1]Субсидирование!$R$2:$V$1153,5,0)</f>
        <v>36</v>
      </c>
      <c r="M824" s="11">
        <v>150000000</v>
      </c>
      <c r="N824" s="36">
        <v>44496</v>
      </c>
      <c r="O824" s="36">
        <v>44517</v>
      </c>
      <c r="P824" s="9" t="s">
        <v>28</v>
      </c>
      <c r="Q824" s="34" t="s">
        <v>93</v>
      </c>
      <c r="R824" s="9">
        <v>0.1</v>
      </c>
      <c r="S824" s="9">
        <v>0.15</v>
      </c>
      <c r="T824" s="34" t="s">
        <v>664</v>
      </c>
      <c r="U824" s="37">
        <v>45618</v>
      </c>
    </row>
    <row r="825" spans="1:22" s="38" customFormat="1" ht="33" customHeight="1" x14ac:dyDescent="0.25">
      <c r="A825" s="34">
        <v>823</v>
      </c>
      <c r="B825" s="34">
        <v>2021</v>
      </c>
      <c r="C825" s="34" t="s">
        <v>850</v>
      </c>
      <c r="D825" s="34" t="s">
        <v>208</v>
      </c>
      <c r="E825" s="34" t="s">
        <v>42</v>
      </c>
      <c r="F825" s="34" t="s">
        <v>2266</v>
      </c>
      <c r="G825" s="35">
        <v>100840013982</v>
      </c>
      <c r="H825" s="34" t="s">
        <v>1038</v>
      </c>
      <c r="I825" s="34" t="s">
        <v>56</v>
      </c>
      <c r="J825" s="34" t="s">
        <v>362</v>
      </c>
      <c r="K825" s="34" t="s">
        <v>1405</v>
      </c>
      <c r="L825" s="34">
        <f>VLOOKUP(U825,[1]Субсидирование!$R$2:$V$1153,5,0)</f>
        <v>36</v>
      </c>
      <c r="M825" s="11">
        <v>640000000</v>
      </c>
      <c r="N825" s="36">
        <v>44511</v>
      </c>
      <c r="O825" s="36">
        <v>44558</v>
      </c>
      <c r="P825" s="9" t="s">
        <v>28</v>
      </c>
      <c r="Q825" s="34" t="s">
        <v>58</v>
      </c>
      <c r="R825" s="43">
        <v>0.1</v>
      </c>
      <c r="S825" s="9">
        <v>0.15</v>
      </c>
      <c r="T825" s="34" t="s">
        <v>2267</v>
      </c>
      <c r="U825" s="37">
        <v>46178</v>
      </c>
    </row>
    <row r="826" spans="1:22" s="38" customFormat="1" ht="33" customHeight="1" x14ac:dyDescent="0.25">
      <c r="A826" s="34">
        <v>824</v>
      </c>
      <c r="B826" s="34">
        <v>2022</v>
      </c>
      <c r="C826" s="34" t="s">
        <v>850</v>
      </c>
      <c r="D826" s="34" t="s">
        <v>208</v>
      </c>
      <c r="E826" s="34" t="s">
        <v>42</v>
      </c>
      <c r="F826" s="34" t="s">
        <v>2266</v>
      </c>
      <c r="G826" s="35">
        <v>100840013982</v>
      </c>
      <c r="H826" s="34" t="s">
        <v>1038</v>
      </c>
      <c r="I826" s="34" t="s">
        <v>56</v>
      </c>
      <c r="J826" s="34" t="s">
        <v>362</v>
      </c>
      <c r="K826" s="34" t="s">
        <v>1405</v>
      </c>
      <c r="L826" s="34">
        <f>VLOOKUP(U826,[1]Субсидирование!$R$2:$V$1153,5,0)</f>
        <v>36</v>
      </c>
      <c r="M826" s="11">
        <v>360000000</v>
      </c>
      <c r="N826" s="36">
        <v>44678</v>
      </c>
      <c r="O826" s="36">
        <v>44700</v>
      </c>
      <c r="P826" s="9" t="s">
        <v>28</v>
      </c>
      <c r="Q826" s="34" t="s">
        <v>58</v>
      </c>
      <c r="R826" s="9">
        <v>0.1</v>
      </c>
      <c r="S826" s="9">
        <v>0.15</v>
      </c>
      <c r="T826" s="34" t="s">
        <v>2490</v>
      </c>
      <c r="U826" s="37">
        <v>49334</v>
      </c>
    </row>
    <row r="827" spans="1:22" s="38" customFormat="1" ht="33" customHeight="1" x14ac:dyDescent="0.25">
      <c r="A827" s="34">
        <v>825</v>
      </c>
      <c r="B827" s="34">
        <v>2020</v>
      </c>
      <c r="C827" s="41" t="s">
        <v>855</v>
      </c>
      <c r="D827" s="34" t="s">
        <v>213</v>
      </c>
      <c r="E827" s="34" t="s">
        <v>41</v>
      </c>
      <c r="F827" s="34" t="s">
        <v>2740</v>
      </c>
      <c r="G827" s="35">
        <v>100840007125</v>
      </c>
      <c r="H827" s="34" t="s">
        <v>1407</v>
      </c>
      <c r="I827" s="34" t="s">
        <v>56</v>
      </c>
      <c r="J827" s="34" t="s">
        <v>1408</v>
      </c>
      <c r="K827" s="34" t="s">
        <v>2720</v>
      </c>
      <c r="L827" s="34">
        <f>VLOOKUP(U827,[1]Субсидирование!$R$2:$V$1153,5,0)</f>
        <v>120</v>
      </c>
      <c r="M827" s="11">
        <v>2878000000</v>
      </c>
      <c r="N827" s="36">
        <v>44126</v>
      </c>
      <c r="O827" s="36">
        <v>44180</v>
      </c>
      <c r="P827" s="34" t="s">
        <v>28</v>
      </c>
      <c r="Q827" s="34" t="s">
        <v>88</v>
      </c>
      <c r="R827" s="9">
        <v>0.09</v>
      </c>
      <c r="S827" s="9">
        <v>0.15</v>
      </c>
      <c r="T827" s="34" t="s">
        <v>1409</v>
      </c>
      <c r="U827" s="37">
        <v>34831</v>
      </c>
    </row>
    <row r="828" spans="1:22" s="38" customFormat="1" ht="33" customHeight="1" x14ac:dyDescent="0.25">
      <c r="A828" s="34">
        <v>826</v>
      </c>
      <c r="B828" s="34">
        <v>2022</v>
      </c>
      <c r="C828" s="34" t="s">
        <v>855</v>
      </c>
      <c r="D828" s="34" t="s">
        <v>213</v>
      </c>
      <c r="E828" s="34" t="s">
        <v>41</v>
      </c>
      <c r="F828" s="34" t="s">
        <v>2740</v>
      </c>
      <c r="G828" s="35">
        <v>100840007125</v>
      </c>
      <c r="H828" s="34" t="s">
        <v>2741</v>
      </c>
      <c r="I828" s="34" t="s">
        <v>56</v>
      </c>
      <c r="J828" s="34" t="s">
        <v>1408</v>
      </c>
      <c r="K828" s="34" t="s">
        <v>2720</v>
      </c>
      <c r="L828" s="34">
        <f>VLOOKUP(U828,[1]Субсидирование!$R$2:$V$1153,5,0)</f>
        <v>60</v>
      </c>
      <c r="M828" s="11">
        <v>500000000</v>
      </c>
      <c r="N828" s="36">
        <v>44878</v>
      </c>
      <c r="O828" s="36">
        <v>44918</v>
      </c>
      <c r="P828" s="34" t="s">
        <v>28</v>
      </c>
      <c r="Q828" s="34" t="s">
        <v>88</v>
      </c>
      <c r="R828" s="18">
        <v>0.13500000000000001</v>
      </c>
      <c r="S828" s="18">
        <v>0.20499999999999999</v>
      </c>
      <c r="T828" s="34" t="s">
        <v>2742</v>
      </c>
      <c r="U828" s="37">
        <v>56135</v>
      </c>
    </row>
    <row r="829" spans="1:22" s="38" customFormat="1" ht="33" customHeight="1" x14ac:dyDescent="0.25">
      <c r="A829" s="34">
        <v>827</v>
      </c>
      <c r="B829" s="34">
        <v>2022</v>
      </c>
      <c r="C829" s="34" t="s">
        <v>973</v>
      </c>
      <c r="D829" s="34" t="s">
        <v>59</v>
      </c>
      <c r="E829" s="34" t="s">
        <v>42</v>
      </c>
      <c r="F829" s="34" t="s">
        <v>2616</v>
      </c>
      <c r="G829" s="35">
        <v>100840000306</v>
      </c>
      <c r="H829" s="34" t="s">
        <v>2343</v>
      </c>
      <c r="I829" s="34" t="s">
        <v>56</v>
      </c>
      <c r="J829" s="34" t="s">
        <v>310</v>
      </c>
      <c r="K829" s="34" t="s">
        <v>2720</v>
      </c>
      <c r="L829" s="34">
        <f>VLOOKUP(U829,[1]Субсидирование!$R$2:$V$1153,5,0)</f>
        <v>60</v>
      </c>
      <c r="M829" s="11">
        <v>1200000000</v>
      </c>
      <c r="N829" s="36">
        <v>44782</v>
      </c>
      <c r="O829" s="36">
        <v>44796</v>
      </c>
      <c r="P829" s="34" t="s">
        <v>28</v>
      </c>
      <c r="Q829" s="34" t="s">
        <v>58</v>
      </c>
      <c r="R829" s="9">
        <v>0.08</v>
      </c>
      <c r="S829" s="9">
        <v>0.15</v>
      </c>
      <c r="T829" s="34" t="s">
        <v>2617</v>
      </c>
      <c r="U829" s="37">
        <v>52738</v>
      </c>
      <c r="V829" s="38" t="s">
        <v>3106</v>
      </c>
    </row>
    <row r="830" spans="1:22" s="38" customFormat="1" ht="33" customHeight="1" x14ac:dyDescent="0.25">
      <c r="A830" s="34">
        <v>828</v>
      </c>
      <c r="B830" s="34">
        <v>2021</v>
      </c>
      <c r="C830" s="34" t="s">
        <v>968</v>
      </c>
      <c r="D830" s="34" t="s">
        <v>2631</v>
      </c>
      <c r="E830" s="34" t="s">
        <v>42</v>
      </c>
      <c r="F830" s="34" t="s">
        <v>1846</v>
      </c>
      <c r="G830" s="35">
        <v>100840000188</v>
      </c>
      <c r="H830" s="34" t="s">
        <v>1847</v>
      </c>
      <c r="I830" s="41" t="s">
        <v>56</v>
      </c>
      <c r="J830" s="34" t="s">
        <v>85</v>
      </c>
      <c r="K830" s="34" t="s">
        <v>2718</v>
      </c>
      <c r="L830" s="34">
        <f>VLOOKUP(U830,[1]Субсидирование!$R$2:$V$1153,5,0)</f>
        <v>60</v>
      </c>
      <c r="M830" s="11">
        <v>135051952</v>
      </c>
      <c r="N830" s="36">
        <v>44363</v>
      </c>
      <c r="O830" s="36">
        <v>44405</v>
      </c>
      <c r="P830" s="36" t="s">
        <v>28</v>
      </c>
      <c r="Q830" s="36" t="s">
        <v>93</v>
      </c>
      <c r="R830" s="43">
        <v>0.1</v>
      </c>
      <c r="S830" s="44">
        <v>0.15</v>
      </c>
      <c r="T830" s="44" t="s">
        <v>1848</v>
      </c>
      <c r="U830" s="37">
        <v>41157</v>
      </c>
    </row>
    <row r="831" spans="1:22" s="38" customFormat="1" ht="33" customHeight="1" x14ac:dyDescent="0.25">
      <c r="A831" s="34">
        <v>829</v>
      </c>
      <c r="B831" s="34">
        <v>2020</v>
      </c>
      <c r="C831" s="34" t="s">
        <v>870</v>
      </c>
      <c r="D831" s="34" t="s">
        <v>213</v>
      </c>
      <c r="E831" s="34" t="s">
        <v>41</v>
      </c>
      <c r="F831" s="34" t="s">
        <v>1296</v>
      </c>
      <c r="G831" s="35">
        <v>100740005561</v>
      </c>
      <c r="H831" s="34" t="s">
        <v>1297</v>
      </c>
      <c r="I831" s="34" t="s">
        <v>56</v>
      </c>
      <c r="J831" s="34" t="s">
        <v>1298</v>
      </c>
      <c r="K831" s="34" t="s">
        <v>2720</v>
      </c>
      <c r="L831" s="34">
        <f>VLOOKUP(U831,[1]Субсидирование!$R$2:$V$1153,5,0)</f>
        <v>84</v>
      </c>
      <c r="M831" s="11">
        <v>200000000</v>
      </c>
      <c r="N831" s="36">
        <v>44090</v>
      </c>
      <c r="O831" s="36">
        <v>44176</v>
      </c>
      <c r="P831" s="34" t="s">
        <v>28</v>
      </c>
      <c r="Q831" s="34" t="s">
        <v>58</v>
      </c>
      <c r="R831" s="9">
        <v>0.09</v>
      </c>
      <c r="S831" s="9">
        <v>0.15</v>
      </c>
      <c r="T831" s="53" t="s">
        <v>1299</v>
      </c>
      <c r="U831" s="37">
        <v>33685</v>
      </c>
    </row>
    <row r="832" spans="1:22" s="38" customFormat="1" ht="33" customHeight="1" x14ac:dyDescent="0.25">
      <c r="A832" s="34">
        <v>830</v>
      </c>
      <c r="B832" s="34">
        <v>2021</v>
      </c>
      <c r="C832" s="34" t="s">
        <v>870</v>
      </c>
      <c r="D832" s="34" t="s">
        <v>213</v>
      </c>
      <c r="E832" s="34" t="s">
        <v>41</v>
      </c>
      <c r="F832" s="34" t="s">
        <v>1296</v>
      </c>
      <c r="G832" s="35">
        <v>100740005561</v>
      </c>
      <c r="H832" s="34" t="s">
        <v>1993</v>
      </c>
      <c r="I832" s="34" t="s">
        <v>56</v>
      </c>
      <c r="J832" s="34" t="s">
        <v>1298</v>
      </c>
      <c r="K832" s="34" t="s">
        <v>2718</v>
      </c>
      <c r="L832" s="34">
        <f>VLOOKUP(U832,[1]Субсидирование!$R$2:$V$1153,5,0)</f>
        <v>96</v>
      </c>
      <c r="M832" s="11">
        <v>1500000000</v>
      </c>
      <c r="N832" s="36">
        <v>44414</v>
      </c>
      <c r="O832" s="36">
        <v>44434</v>
      </c>
      <c r="P832" s="36" t="s">
        <v>28</v>
      </c>
      <c r="Q832" s="36" t="s">
        <v>88</v>
      </c>
      <c r="R832" s="44">
        <v>0.09</v>
      </c>
      <c r="S832" s="44">
        <v>0.15</v>
      </c>
      <c r="T832" s="44" t="s">
        <v>1994</v>
      </c>
      <c r="U832" s="37">
        <v>42910</v>
      </c>
    </row>
    <row r="833" spans="1:22" s="38" customFormat="1" ht="33" customHeight="1" x14ac:dyDescent="0.25">
      <c r="A833" s="34">
        <v>831</v>
      </c>
      <c r="B833" s="34">
        <v>2022</v>
      </c>
      <c r="C833" s="34" t="s">
        <v>969</v>
      </c>
      <c r="D833" s="34" t="s">
        <v>213</v>
      </c>
      <c r="E833" s="34" t="s">
        <v>42</v>
      </c>
      <c r="F833" s="34" t="s">
        <v>2501</v>
      </c>
      <c r="G833" s="35">
        <v>100740002636</v>
      </c>
      <c r="H833" s="34" t="s">
        <v>2502</v>
      </c>
      <c r="I833" s="34" t="s">
        <v>56</v>
      </c>
      <c r="J833" s="34" t="s">
        <v>423</v>
      </c>
      <c r="K833" s="34" t="s">
        <v>2718</v>
      </c>
      <c r="L833" s="34">
        <f>VLOOKUP(U833,[1]Субсидирование!$R$2:$V$1153,5,0)</f>
        <v>60</v>
      </c>
      <c r="M833" s="11">
        <v>59600000</v>
      </c>
      <c r="N833" s="36">
        <v>44692</v>
      </c>
      <c r="O833" s="36">
        <v>44721</v>
      </c>
      <c r="P833" s="34" t="s">
        <v>28</v>
      </c>
      <c r="Q833" s="34" t="s">
        <v>88</v>
      </c>
      <c r="R833" s="9">
        <v>9.7500000000000003E-2</v>
      </c>
      <c r="S833" s="9">
        <v>0.14749999999999999</v>
      </c>
      <c r="T833" s="34"/>
      <c r="U833" s="37">
        <v>49729</v>
      </c>
    </row>
    <row r="834" spans="1:22" s="38" customFormat="1" ht="33" customHeight="1" x14ac:dyDescent="0.25">
      <c r="A834" s="34">
        <v>832</v>
      </c>
      <c r="B834" s="34">
        <v>2020</v>
      </c>
      <c r="C834" s="34" t="s">
        <v>832</v>
      </c>
      <c r="D834" s="34" t="s">
        <v>2680</v>
      </c>
      <c r="E834" s="34" t="s">
        <v>41</v>
      </c>
      <c r="F834" s="34" t="s">
        <v>1257</v>
      </c>
      <c r="G834" s="35">
        <v>100640010465</v>
      </c>
      <c r="H834" s="34" t="s">
        <v>1258</v>
      </c>
      <c r="I834" s="34" t="s">
        <v>3033</v>
      </c>
      <c r="J834" s="34" t="s">
        <v>385</v>
      </c>
      <c r="K834" s="34" t="s">
        <v>2718</v>
      </c>
      <c r="L834" s="34">
        <f>VLOOKUP(U834,[1]Субсидирование!$R$2:$V$1153,5,0)</f>
        <v>60</v>
      </c>
      <c r="M834" s="11">
        <v>135000000</v>
      </c>
      <c r="N834" s="36">
        <v>44082</v>
      </c>
      <c r="O834" s="36">
        <v>44098</v>
      </c>
      <c r="P834" s="34" t="s">
        <v>28</v>
      </c>
      <c r="Q834" s="34" t="s">
        <v>58</v>
      </c>
      <c r="R834" s="9">
        <v>8.9499999999999996E-2</v>
      </c>
      <c r="S834" s="9">
        <v>0.14949999999999999</v>
      </c>
      <c r="T834" s="34" t="s">
        <v>1259</v>
      </c>
      <c r="U834" s="37">
        <v>33389</v>
      </c>
    </row>
    <row r="835" spans="1:22" s="38" customFormat="1" ht="33" customHeight="1" x14ac:dyDescent="0.25">
      <c r="A835" s="34">
        <v>833</v>
      </c>
      <c r="B835" s="34">
        <v>2020</v>
      </c>
      <c r="C835" s="34" t="s">
        <v>850</v>
      </c>
      <c r="D835" s="34" t="s">
        <v>213</v>
      </c>
      <c r="E835" s="34" t="s">
        <v>41</v>
      </c>
      <c r="F835" s="34" t="s">
        <v>591</v>
      </c>
      <c r="G835" s="35">
        <v>100640003809</v>
      </c>
      <c r="H835" s="34" t="s">
        <v>590</v>
      </c>
      <c r="I835" s="34" t="s">
        <v>56</v>
      </c>
      <c r="J835" s="34" t="s">
        <v>85</v>
      </c>
      <c r="K835" s="34" t="s">
        <v>1405</v>
      </c>
      <c r="L835" s="34">
        <f>VLOOKUP(U835,[1]Субсидирование!$R$2:$V$1153,5,0)</f>
        <v>36</v>
      </c>
      <c r="M835" s="11">
        <v>200000000</v>
      </c>
      <c r="N835" s="36">
        <v>43826</v>
      </c>
      <c r="O835" s="36">
        <v>43874</v>
      </c>
      <c r="P835" s="34" t="s">
        <v>28</v>
      </c>
      <c r="Q835" s="34" t="s">
        <v>43</v>
      </c>
      <c r="R835" s="9">
        <v>0.09</v>
      </c>
      <c r="S835" s="9">
        <v>0.15</v>
      </c>
      <c r="T835" s="34" t="s">
        <v>589</v>
      </c>
      <c r="U835" s="37">
        <v>27965</v>
      </c>
    </row>
    <row r="836" spans="1:22" s="38" customFormat="1" ht="33" customHeight="1" x14ac:dyDescent="0.25">
      <c r="A836" s="34">
        <v>834</v>
      </c>
      <c r="B836" s="34">
        <v>2020</v>
      </c>
      <c r="C836" s="34" t="s">
        <v>850</v>
      </c>
      <c r="D836" s="34" t="s">
        <v>213</v>
      </c>
      <c r="E836" s="34" t="s">
        <v>41</v>
      </c>
      <c r="F836" s="34" t="s">
        <v>591</v>
      </c>
      <c r="G836" s="35">
        <v>100640003809</v>
      </c>
      <c r="H836" s="34" t="s">
        <v>590</v>
      </c>
      <c r="I836" s="34" t="s">
        <v>56</v>
      </c>
      <c r="J836" s="34" t="s">
        <v>85</v>
      </c>
      <c r="K836" s="34" t="s">
        <v>2718</v>
      </c>
      <c r="L836" s="34">
        <v>60</v>
      </c>
      <c r="M836" s="11">
        <v>200000000</v>
      </c>
      <c r="N836" s="36">
        <v>43826</v>
      </c>
      <c r="O836" s="36">
        <v>43875</v>
      </c>
      <c r="P836" s="34" t="s">
        <v>28</v>
      </c>
      <c r="Q836" s="34" t="s">
        <v>43</v>
      </c>
      <c r="R836" s="9">
        <v>0.09</v>
      </c>
      <c r="S836" s="9">
        <v>0.15</v>
      </c>
      <c r="T836" s="34" t="s">
        <v>589</v>
      </c>
      <c r="U836" s="37">
        <v>24963</v>
      </c>
    </row>
    <row r="837" spans="1:22" s="38" customFormat="1" ht="33" customHeight="1" x14ac:dyDescent="0.25">
      <c r="A837" s="34">
        <v>835</v>
      </c>
      <c r="B837" s="34">
        <v>2023</v>
      </c>
      <c r="C837" s="34" t="s">
        <v>832</v>
      </c>
      <c r="D837" s="34" t="s">
        <v>59</v>
      </c>
      <c r="E837" s="34" t="s">
        <v>42</v>
      </c>
      <c r="F837" s="34" t="s">
        <v>2828</v>
      </c>
      <c r="G837" s="35">
        <v>100640003363</v>
      </c>
      <c r="H837" s="34" t="s">
        <v>2829</v>
      </c>
      <c r="I837" s="34" t="s">
        <v>56</v>
      </c>
      <c r="J837" s="34" t="s">
        <v>2103</v>
      </c>
      <c r="K837" s="34" t="s">
        <v>2718</v>
      </c>
      <c r="L837" s="34">
        <f>VLOOKUP(U837,[1]Субсидирование!$R$2:$V$1153,5,0)</f>
        <v>60</v>
      </c>
      <c r="M837" s="11">
        <v>5000000000</v>
      </c>
      <c r="N837" s="36">
        <v>44922</v>
      </c>
      <c r="O837" s="36">
        <v>44925</v>
      </c>
      <c r="P837" s="34" t="s">
        <v>28</v>
      </c>
      <c r="Q837" s="34" t="s">
        <v>88</v>
      </c>
      <c r="R837" s="46">
        <v>0.14249999999999999</v>
      </c>
      <c r="S837" s="46">
        <v>0.21249999999999999</v>
      </c>
      <c r="T837" s="34" t="s">
        <v>2830</v>
      </c>
      <c r="U837" s="37">
        <v>59537</v>
      </c>
    </row>
    <row r="838" spans="1:22" s="38" customFormat="1" ht="33" customHeight="1" x14ac:dyDescent="0.25">
      <c r="A838" s="34">
        <v>836</v>
      </c>
      <c r="B838" s="34">
        <v>2020</v>
      </c>
      <c r="C838" s="34" t="s">
        <v>969</v>
      </c>
      <c r="D838" s="34" t="s">
        <v>213</v>
      </c>
      <c r="E838" s="34" t="s">
        <v>41</v>
      </c>
      <c r="F838" s="34" t="s">
        <v>2137</v>
      </c>
      <c r="G838" s="35">
        <v>100640002553</v>
      </c>
      <c r="H838" s="34" t="s">
        <v>647</v>
      </c>
      <c r="I838" s="34" t="s">
        <v>56</v>
      </c>
      <c r="J838" s="34" t="s">
        <v>648</v>
      </c>
      <c r="K838" s="34" t="s">
        <v>2718</v>
      </c>
      <c r="L838" s="34">
        <f>VLOOKUP(U838,[1]Субсидирование!$R$2:$V$1153,5,0)</f>
        <v>84</v>
      </c>
      <c r="M838" s="11">
        <v>950000000</v>
      </c>
      <c r="N838" s="36">
        <v>43871</v>
      </c>
      <c r="O838" s="36">
        <v>43945</v>
      </c>
      <c r="P838" s="41" t="s">
        <v>28</v>
      </c>
      <c r="Q838" s="34" t="s">
        <v>58</v>
      </c>
      <c r="R838" s="9">
        <v>0.09</v>
      </c>
      <c r="S838" s="9">
        <v>0.15</v>
      </c>
      <c r="T838" s="34" t="s">
        <v>649</v>
      </c>
      <c r="U838" s="37">
        <v>28329</v>
      </c>
    </row>
    <row r="839" spans="1:22" s="38" customFormat="1" ht="33" customHeight="1" x14ac:dyDescent="0.25">
      <c r="A839" s="34">
        <v>837</v>
      </c>
      <c r="B839" s="34">
        <v>2021</v>
      </c>
      <c r="C839" s="34" t="s">
        <v>969</v>
      </c>
      <c r="D839" s="34" t="s">
        <v>2680</v>
      </c>
      <c r="E839" s="34" t="s">
        <v>41</v>
      </c>
      <c r="F839" s="34" t="s">
        <v>2137</v>
      </c>
      <c r="G839" s="35">
        <v>100640002553</v>
      </c>
      <c r="H839" s="34" t="s">
        <v>1996</v>
      </c>
      <c r="I839" s="34" t="s">
        <v>56</v>
      </c>
      <c r="J839" s="34" t="s">
        <v>1997</v>
      </c>
      <c r="K839" s="34" t="s">
        <v>2718</v>
      </c>
      <c r="L839" s="34">
        <f>VLOOKUP(U839,[1]Субсидирование!$R$2:$V$1153,5,0)</f>
        <v>64</v>
      </c>
      <c r="M839" s="11">
        <v>65326000</v>
      </c>
      <c r="N839" s="36">
        <v>44455</v>
      </c>
      <c r="O839" s="36">
        <v>44494</v>
      </c>
      <c r="P839" s="9" t="s">
        <v>28</v>
      </c>
      <c r="Q839" s="34" t="s">
        <v>58</v>
      </c>
      <c r="R839" s="34">
        <v>9</v>
      </c>
      <c r="S839" s="9">
        <v>0.15</v>
      </c>
      <c r="T839" s="34" t="s">
        <v>2138</v>
      </c>
      <c r="U839" s="37">
        <v>44286</v>
      </c>
    </row>
    <row r="840" spans="1:22" s="38" customFormat="1" ht="33" customHeight="1" x14ac:dyDescent="0.25">
      <c r="A840" s="34">
        <v>838</v>
      </c>
      <c r="B840" s="34">
        <v>2021</v>
      </c>
      <c r="C840" s="34" t="s">
        <v>967</v>
      </c>
      <c r="D840" s="34" t="s">
        <v>2614</v>
      </c>
      <c r="E840" s="34" t="s">
        <v>42</v>
      </c>
      <c r="F840" s="34" t="s">
        <v>2191</v>
      </c>
      <c r="G840" s="35">
        <v>100540016535</v>
      </c>
      <c r="H840" s="34" t="s">
        <v>2192</v>
      </c>
      <c r="I840" s="34" t="s">
        <v>56</v>
      </c>
      <c r="J840" s="34" t="s">
        <v>1799</v>
      </c>
      <c r="K840" s="34" t="s">
        <v>1405</v>
      </c>
      <c r="L840" s="34">
        <f>VLOOKUP(U840,[1]Субсидирование!$R$2:$V$1153,5,0)</f>
        <v>24</v>
      </c>
      <c r="M840" s="11">
        <v>500000000</v>
      </c>
      <c r="N840" s="36">
        <v>44469</v>
      </c>
      <c r="O840" s="36">
        <v>44477</v>
      </c>
      <c r="P840" s="9" t="s">
        <v>28</v>
      </c>
      <c r="Q840" s="9" t="s">
        <v>88</v>
      </c>
      <c r="R840" s="9">
        <v>0.1</v>
      </c>
      <c r="S840" s="9">
        <v>0.15</v>
      </c>
      <c r="T840" s="34" t="s">
        <v>2193</v>
      </c>
      <c r="U840" s="37">
        <v>44570</v>
      </c>
    </row>
    <row r="841" spans="1:22" s="38" customFormat="1" ht="33" customHeight="1" x14ac:dyDescent="0.25">
      <c r="A841" s="34">
        <v>839</v>
      </c>
      <c r="B841" s="34">
        <v>2020</v>
      </c>
      <c r="C841" s="34" t="s">
        <v>850</v>
      </c>
      <c r="D841" s="34" t="s">
        <v>2680</v>
      </c>
      <c r="E841" s="34" t="s">
        <v>41</v>
      </c>
      <c r="F841" s="34" t="s">
        <v>1046</v>
      </c>
      <c r="G841" s="35">
        <v>100540003578</v>
      </c>
      <c r="H841" s="34" t="s">
        <v>1047</v>
      </c>
      <c r="I841" s="34" t="s">
        <v>3033</v>
      </c>
      <c r="J841" s="34" t="s">
        <v>989</v>
      </c>
      <c r="K841" s="34" t="s">
        <v>2718</v>
      </c>
      <c r="L841" s="34">
        <f>VLOOKUP(U841,[1]Субсидирование!$R$2:$V$1153,5,0)</f>
        <v>48</v>
      </c>
      <c r="M841" s="11">
        <v>123700000</v>
      </c>
      <c r="N841" s="36">
        <v>44020</v>
      </c>
      <c r="O841" s="36">
        <v>44050</v>
      </c>
      <c r="P841" s="34" t="s">
        <v>28</v>
      </c>
      <c r="Q841" s="34" t="s">
        <v>88</v>
      </c>
      <c r="R841" s="9">
        <v>8.9499999999999996E-2</v>
      </c>
      <c r="S841" s="9">
        <v>0.14949999999999999</v>
      </c>
      <c r="T841" s="34" t="s">
        <v>1048</v>
      </c>
      <c r="U841" s="37">
        <v>31267</v>
      </c>
    </row>
    <row r="842" spans="1:22" s="38" customFormat="1" ht="33" customHeight="1" x14ac:dyDescent="0.25">
      <c r="A842" s="34">
        <v>840</v>
      </c>
      <c r="B842" s="34">
        <v>2020</v>
      </c>
      <c r="C842" s="34" t="s">
        <v>832</v>
      </c>
      <c r="D842" s="34" t="s">
        <v>2680</v>
      </c>
      <c r="E842" s="34" t="s">
        <v>41</v>
      </c>
      <c r="F842" s="34" t="s">
        <v>558</v>
      </c>
      <c r="G842" s="35">
        <v>100440018225</v>
      </c>
      <c r="H842" s="34" t="s">
        <v>559</v>
      </c>
      <c r="I842" s="34" t="s">
        <v>56</v>
      </c>
      <c r="J842" s="34" t="s">
        <v>283</v>
      </c>
      <c r="K842" s="34" t="s">
        <v>2718</v>
      </c>
      <c r="L842" s="34">
        <f>VLOOKUP(U842,[1]Субсидирование!$R$2:$V$1153,5,0)</f>
        <v>84</v>
      </c>
      <c r="M842" s="11">
        <v>160000000</v>
      </c>
      <c r="N842" s="36">
        <v>43824</v>
      </c>
      <c r="O842" s="36">
        <v>43839</v>
      </c>
      <c r="P842" s="34" t="s">
        <v>28</v>
      </c>
      <c r="Q842" s="34" t="s">
        <v>35</v>
      </c>
      <c r="R842" s="9">
        <v>0.09</v>
      </c>
      <c r="S842" s="9">
        <v>0.15</v>
      </c>
      <c r="T842" s="34" t="s">
        <v>560</v>
      </c>
      <c r="U842" s="37">
        <v>27878</v>
      </c>
    </row>
    <row r="843" spans="1:22" s="38" customFormat="1" ht="33" customHeight="1" x14ac:dyDescent="0.25">
      <c r="A843" s="34">
        <v>841</v>
      </c>
      <c r="B843" s="34">
        <v>2021</v>
      </c>
      <c r="C843" s="34" t="s">
        <v>850</v>
      </c>
      <c r="D843" s="34" t="s">
        <v>2680</v>
      </c>
      <c r="E843" s="34" t="s">
        <v>41</v>
      </c>
      <c r="F843" s="34" t="s">
        <v>2097</v>
      </c>
      <c r="G843" s="35">
        <v>100440014887</v>
      </c>
      <c r="H843" s="34" t="s">
        <v>1342</v>
      </c>
      <c r="I843" s="34" t="s">
        <v>3033</v>
      </c>
      <c r="J843" s="34" t="s">
        <v>502</v>
      </c>
      <c r="K843" s="34" t="s">
        <v>2720</v>
      </c>
      <c r="L843" s="34">
        <f>VLOOKUP(U843,[1]Субсидирование!$R$2:$V$1153,5,0)</f>
        <v>60</v>
      </c>
      <c r="M843" s="11">
        <v>42000000</v>
      </c>
      <c r="N843" s="36">
        <v>44445</v>
      </c>
      <c r="O843" s="36">
        <v>44456</v>
      </c>
      <c r="P843" s="9" t="s">
        <v>28</v>
      </c>
      <c r="Q843" s="34" t="s">
        <v>88</v>
      </c>
      <c r="R843" s="34">
        <v>8</v>
      </c>
      <c r="S843" s="9">
        <v>0.14000000000000001</v>
      </c>
      <c r="T843" s="34" t="s">
        <v>2098</v>
      </c>
      <c r="U843" s="37">
        <v>43793</v>
      </c>
    </row>
    <row r="844" spans="1:22" s="38" customFormat="1" ht="33" customHeight="1" x14ac:dyDescent="0.25">
      <c r="A844" s="34">
        <v>842</v>
      </c>
      <c r="B844" s="34">
        <v>2020</v>
      </c>
      <c r="C844" s="34" t="s">
        <v>850</v>
      </c>
      <c r="D844" s="79" t="s">
        <v>3021</v>
      </c>
      <c r="E844" s="34" t="s">
        <v>42</v>
      </c>
      <c r="F844" s="34" t="s">
        <v>1067</v>
      </c>
      <c r="G844" s="35">
        <v>100340015247</v>
      </c>
      <c r="H844" s="34" t="s">
        <v>1038</v>
      </c>
      <c r="I844" s="34" t="s">
        <v>56</v>
      </c>
      <c r="J844" s="34" t="s">
        <v>1044</v>
      </c>
      <c r="K844" s="34" t="s">
        <v>1405</v>
      </c>
      <c r="L844" s="34">
        <f>VLOOKUP(U844,[1]Субсидирование!$R$2:$V$1153,5,0)</f>
        <v>36</v>
      </c>
      <c r="M844" s="11">
        <v>1100000000</v>
      </c>
      <c r="N844" s="36">
        <v>44026</v>
      </c>
      <c r="O844" s="36">
        <v>44092</v>
      </c>
      <c r="P844" s="36" t="s">
        <v>28</v>
      </c>
      <c r="Q844" s="34" t="s">
        <v>58</v>
      </c>
      <c r="R844" s="9">
        <v>0.06</v>
      </c>
      <c r="S844" s="9">
        <v>0.12</v>
      </c>
      <c r="T844" s="34" t="s">
        <v>1068</v>
      </c>
      <c r="U844" s="37">
        <v>31510</v>
      </c>
    </row>
    <row r="845" spans="1:22" s="38" customFormat="1" ht="33" customHeight="1" x14ac:dyDescent="0.25">
      <c r="A845" s="34">
        <v>843</v>
      </c>
      <c r="B845" s="34">
        <v>2021</v>
      </c>
      <c r="C845" s="34" t="s">
        <v>2692</v>
      </c>
      <c r="D845" s="34" t="s">
        <v>213</v>
      </c>
      <c r="E845" s="34" t="s">
        <v>41</v>
      </c>
      <c r="F845" s="34" t="s">
        <v>1632</v>
      </c>
      <c r="G845" s="35">
        <v>100340010246</v>
      </c>
      <c r="H845" s="34" t="s">
        <v>1633</v>
      </c>
      <c r="I845" s="41" t="s">
        <v>56</v>
      </c>
      <c r="J845" s="34" t="s">
        <v>92</v>
      </c>
      <c r="K845" s="34" t="s">
        <v>2718</v>
      </c>
      <c r="L845" s="34">
        <f>VLOOKUP(U845,[1]Субсидирование!$R$2:$V$1153,5,0)</f>
        <v>84</v>
      </c>
      <c r="M845" s="11">
        <v>1180700000</v>
      </c>
      <c r="N845" s="36">
        <v>44244</v>
      </c>
      <c r="O845" s="36">
        <v>44281</v>
      </c>
      <c r="P845" s="36" t="s">
        <v>28</v>
      </c>
      <c r="Q845" s="36" t="s">
        <v>58</v>
      </c>
      <c r="R845" s="57">
        <v>8.5000000000000006E-2</v>
      </c>
      <c r="S845" s="57">
        <v>0.14499999999999999</v>
      </c>
      <c r="T845" s="44" t="s">
        <v>1634</v>
      </c>
      <c r="U845" s="37">
        <v>38627</v>
      </c>
    </row>
    <row r="846" spans="1:22" s="38" customFormat="1" ht="33" customHeight="1" x14ac:dyDescent="0.25">
      <c r="A846" s="34">
        <v>844</v>
      </c>
      <c r="B846" s="34">
        <v>2022</v>
      </c>
      <c r="C846" s="68" t="s">
        <v>850</v>
      </c>
      <c r="D846" s="79" t="s">
        <v>3021</v>
      </c>
      <c r="E846" s="34" t="s">
        <v>42</v>
      </c>
      <c r="F846" s="34" t="s">
        <v>2764</v>
      </c>
      <c r="G846" s="35">
        <v>100340007711</v>
      </c>
      <c r="H846" s="34" t="s">
        <v>1018</v>
      </c>
      <c r="I846" s="34" t="s">
        <v>56</v>
      </c>
      <c r="J846" s="34" t="s">
        <v>362</v>
      </c>
      <c r="K846" s="34" t="s">
        <v>2718</v>
      </c>
      <c r="L846" s="34">
        <f>VLOOKUP(U846,[1]Субсидирование!$R$2:$V$1153,5,0)</f>
        <v>60</v>
      </c>
      <c r="M846" s="11">
        <v>694944000</v>
      </c>
      <c r="N846" s="36">
        <v>44904</v>
      </c>
      <c r="O846" s="36">
        <v>44908</v>
      </c>
      <c r="P846" s="36" t="s">
        <v>28</v>
      </c>
      <c r="Q846" s="34" t="s">
        <v>58</v>
      </c>
      <c r="R846" s="9">
        <v>0.12</v>
      </c>
      <c r="S846" s="9">
        <v>0.19</v>
      </c>
      <c r="T846" s="34" t="s">
        <v>2765</v>
      </c>
      <c r="U846" s="62">
        <v>56998</v>
      </c>
    </row>
    <row r="847" spans="1:22" s="38" customFormat="1" ht="33" customHeight="1" x14ac:dyDescent="0.25">
      <c r="A847" s="34">
        <v>845</v>
      </c>
      <c r="B847" s="34">
        <v>2023</v>
      </c>
      <c r="C847" s="34" t="s">
        <v>850</v>
      </c>
      <c r="D847" s="79" t="s">
        <v>3021</v>
      </c>
      <c r="E847" s="34" t="s">
        <v>42</v>
      </c>
      <c r="F847" s="34" t="s">
        <v>2764</v>
      </c>
      <c r="G847" s="35">
        <v>100340007711</v>
      </c>
      <c r="H847" s="34" t="s">
        <v>1038</v>
      </c>
      <c r="I847" s="34" t="s">
        <v>56</v>
      </c>
      <c r="J847" s="34" t="s">
        <v>362</v>
      </c>
      <c r="K847" s="34" t="s">
        <v>1405</v>
      </c>
      <c r="L847" s="34">
        <f>VLOOKUP(U847,[1]Субсидирование!$R$2:$V$1153,5,0)</f>
        <v>36</v>
      </c>
      <c r="M847" s="11">
        <v>950000000</v>
      </c>
      <c r="N847" s="36">
        <v>44963</v>
      </c>
      <c r="O847" s="36">
        <v>44986</v>
      </c>
      <c r="P847" s="34" t="s">
        <v>28</v>
      </c>
      <c r="Q847" s="34" t="s">
        <v>58</v>
      </c>
      <c r="R847" s="46">
        <v>0.14249999999999999</v>
      </c>
      <c r="S847" s="46">
        <v>0.21249999999999999</v>
      </c>
      <c r="T847" s="34" t="s">
        <v>2841</v>
      </c>
      <c r="U847" s="37">
        <v>61150</v>
      </c>
    </row>
    <row r="848" spans="1:22" s="38" customFormat="1" ht="33" customHeight="1" x14ac:dyDescent="0.25">
      <c r="A848" s="34">
        <v>846</v>
      </c>
      <c r="B848" s="34">
        <v>2021</v>
      </c>
      <c r="C848" s="34" t="s">
        <v>969</v>
      </c>
      <c r="D848" s="34" t="s">
        <v>2680</v>
      </c>
      <c r="E848" s="34" t="s">
        <v>41</v>
      </c>
      <c r="F848" s="34" t="s">
        <v>1758</v>
      </c>
      <c r="G848" s="35">
        <v>100240018083</v>
      </c>
      <c r="H848" s="34" t="s">
        <v>1759</v>
      </c>
      <c r="I848" s="41" t="s">
        <v>56</v>
      </c>
      <c r="J848" s="34" t="s">
        <v>687</v>
      </c>
      <c r="K848" s="34" t="s">
        <v>2718</v>
      </c>
      <c r="L848" s="34">
        <f>VLOOKUP(U848,[1]Субсидирование!$R$2:$V$1153,5,0)</f>
        <v>84</v>
      </c>
      <c r="M848" s="11">
        <v>25000000</v>
      </c>
      <c r="N848" s="36">
        <v>44307</v>
      </c>
      <c r="O848" s="36">
        <v>44384</v>
      </c>
      <c r="P848" s="36" t="s">
        <v>28</v>
      </c>
      <c r="Q848" s="36" t="s">
        <v>93</v>
      </c>
      <c r="R848" s="39">
        <v>8.9499999999999996E-2</v>
      </c>
      <c r="S848" s="45">
        <v>0.14949999999999999</v>
      </c>
      <c r="T848" s="45" t="s">
        <v>1066</v>
      </c>
      <c r="U848" s="37">
        <v>40197</v>
      </c>
      <c r="V848" s="38" t="s">
        <v>3107</v>
      </c>
    </row>
    <row r="849" spans="1:22" s="38" customFormat="1" ht="33" customHeight="1" x14ac:dyDescent="0.25">
      <c r="A849" s="34">
        <v>847</v>
      </c>
      <c r="B849" s="34">
        <v>2021</v>
      </c>
      <c r="C849" s="34" t="s">
        <v>969</v>
      </c>
      <c r="D849" s="34" t="s">
        <v>2680</v>
      </c>
      <c r="E849" s="34" t="s">
        <v>41</v>
      </c>
      <c r="F849" s="34" t="s">
        <v>1758</v>
      </c>
      <c r="G849" s="35">
        <v>100240018083</v>
      </c>
      <c r="H849" s="34" t="s">
        <v>1759</v>
      </c>
      <c r="I849" s="41" t="s">
        <v>56</v>
      </c>
      <c r="J849" s="34" t="s">
        <v>687</v>
      </c>
      <c r="K849" s="34" t="s">
        <v>1405</v>
      </c>
      <c r="L849" s="34">
        <f>VLOOKUP(U849,[1]Субсидирование!$R$2:$V$1153,5,0)</f>
        <v>36</v>
      </c>
      <c r="M849" s="11">
        <v>8000000</v>
      </c>
      <c r="N849" s="36">
        <v>44307</v>
      </c>
      <c r="O849" s="36">
        <v>44411</v>
      </c>
      <c r="P849" s="36" t="s">
        <v>28</v>
      </c>
      <c r="Q849" s="36" t="s">
        <v>93</v>
      </c>
      <c r="R849" s="39">
        <v>8.9499999999999996E-2</v>
      </c>
      <c r="S849" s="45">
        <v>0.14949999999999999</v>
      </c>
      <c r="T849" s="45" t="s">
        <v>1760</v>
      </c>
      <c r="U849" s="37">
        <v>40198</v>
      </c>
    </row>
    <row r="850" spans="1:22" s="38" customFormat="1" ht="33" customHeight="1" x14ac:dyDescent="0.25">
      <c r="A850" s="34">
        <v>848</v>
      </c>
      <c r="B850" s="34">
        <v>2021</v>
      </c>
      <c r="C850" s="34" t="s">
        <v>946</v>
      </c>
      <c r="D850" s="79" t="s">
        <v>3021</v>
      </c>
      <c r="E850" s="34" t="s">
        <v>41</v>
      </c>
      <c r="F850" s="34" t="s">
        <v>1676</v>
      </c>
      <c r="G850" s="35">
        <v>100240015382</v>
      </c>
      <c r="H850" s="34" t="s">
        <v>1677</v>
      </c>
      <c r="I850" s="41" t="s">
        <v>708</v>
      </c>
      <c r="J850" s="34" t="s">
        <v>709</v>
      </c>
      <c r="K850" s="34" t="s">
        <v>2718</v>
      </c>
      <c r="L850" s="34">
        <f>VLOOKUP(U850,[1]Субсидирование!$R$2:$V$1153,5,0)</f>
        <v>48</v>
      </c>
      <c r="M850" s="11">
        <v>355494000</v>
      </c>
      <c r="N850" s="36">
        <v>44260</v>
      </c>
      <c r="O850" s="36">
        <v>44281</v>
      </c>
      <c r="P850" s="36" t="s">
        <v>28</v>
      </c>
      <c r="Q850" s="36" t="s">
        <v>88</v>
      </c>
      <c r="R850" s="9">
        <v>0.08</v>
      </c>
      <c r="S850" s="9">
        <v>0.14000000000000001</v>
      </c>
      <c r="T850" s="44" t="s">
        <v>1678</v>
      </c>
      <c r="U850" s="37">
        <v>39087</v>
      </c>
    </row>
    <row r="851" spans="1:22" s="38" customFormat="1" ht="33" customHeight="1" x14ac:dyDescent="0.25">
      <c r="A851" s="34">
        <v>849</v>
      </c>
      <c r="B851" s="34">
        <v>2021</v>
      </c>
      <c r="C851" s="34" t="s">
        <v>946</v>
      </c>
      <c r="D851" s="79" t="s">
        <v>3021</v>
      </c>
      <c r="E851" s="34" t="s">
        <v>41</v>
      </c>
      <c r="F851" s="34" t="s">
        <v>1676</v>
      </c>
      <c r="G851" s="35">
        <v>100240015382</v>
      </c>
      <c r="H851" s="34" t="s">
        <v>1677</v>
      </c>
      <c r="I851" s="34" t="s">
        <v>708</v>
      </c>
      <c r="J851" s="34" t="s">
        <v>1466</v>
      </c>
      <c r="K851" s="34" t="s">
        <v>2718</v>
      </c>
      <c r="L851" s="34">
        <v>60</v>
      </c>
      <c r="M851" s="11">
        <v>120000000</v>
      </c>
      <c r="N851" s="36">
        <v>44467</v>
      </c>
      <c r="O851" s="36">
        <v>44469</v>
      </c>
      <c r="P851" s="9" t="s">
        <v>28</v>
      </c>
      <c r="Q851" s="9" t="s">
        <v>88</v>
      </c>
      <c r="R851" s="9">
        <v>0.08</v>
      </c>
      <c r="S851" s="9">
        <v>0.14000000000000001</v>
      </c>
      <c r="T851" s="34" t="s">
        <v>2194</v>
      </c>
      <c r="U851" s="37">
        <v>46607</v>
      </c>
    </row>
    <row r="852" spans="1:22" s="38" customFormat="1" ht="33" customHeight="1" x14ac:dyDescent="0.25">
      <c r="A852" s="34">
        <v>850</v>
      </c>
      <c r="B852" s="34">
        <v>2020</v>
      </c>
      <c r="C852" s="34" t="s">
        <v>970</v>
      </c>
      <c r="D852" s="34" t="s">
        <v>213</v>
      </c>
      <c r="E852" s="34" t="s">
        <v>41</v>
      </c>
      <c r="F852" s="34" t="s">
        <v>859</v>
      </c>
      <c r="G852" s="35">
        <v>100240003933</v>
      </c>
      <c r="H852" s="34" t="s">
        <v>860</v>
      </c>
      <c r="I852" s="34" t="s">
        <v>56</v>
      </c>
      <c r="J852" s="34" t="s">
        <v>861</v>
      </c>
      <c r="K852" s="34" t="s">
        <v>2718</v>
      </c>
      <c r="L852" s="34">
        <f>VLOOKUP(U852,[1]Субсидирование!$R$2:$V$1153,5,0)</f>
        <v>60</v>
      </c>
      <c r="M852" s="11">
        <v>52000000</v>
      </c>
      <c r="N852" s="36">
        <v>43930</v>
      </c>
      <c r="O852" s="36">
        <v>43980</v>
      </c>
      <c r="P852" s="34" t="s">
        <v>28</v>
      </c>
      <c r="Q852" s="34" t="s">
        <v>93</v>
      </c>
      <c r="R852" s="9">
        <v>0.09</v>
      </c>
      <c r="S852" s="9">
        <v>0.15</v>
      </c>
      <c r="T852" s="34" t="s">
        <v>862</v>
      </c>
      <c r="U852" s="37">
        <v>29508</v>
      </c>
    </row>
    <row r="853" spans="1:22" s="38" customFormat="1" ht="33" customHeight="1" x14ac:dyDescent="0.25">
      <c r="A853" s="34">
        <v>851</v>
      </c>
      <c r="B853" s="34">
        <v>2020</v>
      </c>
      <c r="C853" s="34" t="s">
        <v>971</v>
      </c>
      <c r="D853" s="79" t="s">
        <v>3021</v>
      </c>
      <c r="E853" s="34" t="s">
        <v>41</v>
      </c>
      <c r="F853" s="34" t="s">
        <v>510</v>
      </c>
      <c r="G853" s="35">
        <v>91240002279</v>
      </c>
      <c r="H853" s="34" t="s">
        <v>511</v>
      </c>
      <c r="I853" s="34" t="s">
        <v>115</v>
      </c>
      <c r="J853" s="34" t="s">
        <v>116</v>
      </c>
      <c r="K853" s="34" t="s">
        <v>2718</v>
      </c>
      <c r="L853" s="34">
        <f>VLOOKUP(U853,[1]Субсидирование!$R$2:$V$1153,5,0)</f>
        <v>53</v>
      </c>
      <c r="M853" s="11">
        <v>300000000</v>
      </c>
      <c r="N853" s="36">
        <v>43803</v>
      </c>
      <c r="O853" s="36">
        <v>43921</v>
      </c>
      <c r="P853" s="34" t="s">
        <v>28</v>
      </c>
      <c r="Q853" s="34" t="s">
        <v>93</v>
      </c>
      <c r="R853" s="9">
        <v>0.09</v>
      </c>
      <c r="S853" s="9">
        <v>0.15</v>
      </c>
      <c r="T853" s="34" t="s">
        <v>512</v>
      </c>
      <c r="U853" s="37">
        <v>27440</v>
      </c>
    </row>
    <row r="854" spans="1:22" s="38" customFormat="1" ht="33" customHeight="1" x14ac:dyDescent="0.25">
      <c r="A854" s="34">
        <v>852</v>
      </c>
      <c r="B854" s="34">
        <v>2022</v>
      </c>
      <c r="C854" s="34" t="s">
        <v>946</v>
      </c>
      <c r="D854" s="34" t="s">
        <v>213</v>
      </c>
      <c r="E854" s="34" t="s">
        <v>41</v>
      </c>
      <c r="F854" s="34" t="s">
        <v>2352</v>
      </c>
      <c r="G854" s="35">
        <v>91140015713</v>
      </c>
      <c r="H854" s="34" t="s">
        <v>2354</v>
      </c>
      <c r="I854" s="34" t="s">
        <v>3033</v>
      </c>
      <c r="J854" s="34" t="s">
        <v>480</v>
      </c>
      <c r="K854" s="34" t="s">
        <v>2718</v>
      </c>
      <c r="L854" s="34">
        <f>VLOOKUP(U854,[1]Субсидирование!$R$2:$V$1153,5,0)</f>
        <v>60</v>
      </c>
      <c r="M854" s="11">
        <v>200000000</v>
      </c>
      <c r="N854" s="36">
        <v>44532</v>
      </c>
      <c r="O854" s="36">
        <v>44558</v>
      </c>
      <c r="P854" s="69" t="s">
        <v>28</v>
      </c>
      <c r="Q854" s="34" t="s">
        <v>88</v>
      </c>
      <c r="R854" s="9">
        <v>8.5000000000000006E-2</v>
      </c>
      <c r="S854" s="9">
        <v>0.14499999999999999</v>
      </c>
      <c r="T854" s="34" t="s">
        <v>2355</v>
      </c>
      <c r="U854" s="37">
        <v>46862</v>
      </c>
    </row>
    <row r="855" spans="1:22" s="38" customFormat="1" ht="33" customHeight="1" x14ac:dyDescent="0.25">
      <c r="A855" s="34">
        <v>853</v>
      </c>
      <c r="B855" s="34">
        <v>2022</v>
      </c>
      <c r="C855" s="34" t="s">
        <v>946</v>
      </c>
      <c r="D855" s="34" t="s">
        <v>208</v>
      </c>
      <c r="E855" s="34" t="s">
        <v>41</v>
      </c>
      <c r="F855" s="34" t="s">
        <v>2352</v>
      </c>
      <c r="G855" s="35">
        <v>91140015713</v>
      </c>
      <c r="H855" s="34" t="s">
        <v>2584</v>
      </c>
      <c r="I855" s="34" t="s">
        <v>3033</v>
      </c>
      <c r="J855" s="34" t="s">
        <v>480</v>
      </c>
      <c r="K855" s="34" t="s">
        <v>2718</v>
      </c>
      <c r="L855" s="34">
        <f>VLOOKUP(U855,[1]Субсидирование!$R$2:$V$1153,5,0)</f>
        <v>60</v>
      </c>
      <c r="M855" s="11">
        <v>150000000</v>
      </c>
      <c r="N855" s="36">
        <v>44749</v>
      </c>
      <c r="O855" s="36">
        <v>44788</v>
      </c>
      <c r="P855" s="34" t="s">
        <v>28</v>
      </c>
      <c r="Q855" s="34" t="s">
        <v>88</v>
      </c>
      <c r="R855" s="9">
        <v>8.6599999999999996E-2</v>
      </c>
      <c r="S855" s="9">
        <v>0.14660000000000001</v>
      </c>
      <c r="T855" s="34" t="s">
        <v>2585</v>
      </c>
      <c r="U855" s="37">
        <v>51705</v>
      </c>
    </row>
    <row r="856" spans="1:22" s="38" customFormat="1" ht="33" customHeight="1" x14ac:dyDescent="0.25">
      <c r="A856" s="34">
        <v>854</v>
      </c>
      <c r="B856" s="34">
        <v>2023</v>
      </c>
      <c r="C856" s="34" t="s">
        <v>972</v>
      </c>
      <c r="D856" s="34" t="s">
        <v>208</v>
      </c>
      <c r="E856" s="34" t="s">
        <v>41</v>
      </c>
      <c r="F856" s="34" t="s">
        <v>2352</v>
      </c>
      <c r="G856" s="35">
        <v>91140015713</v>
      </c>
      <c r="H856" s="34" t="s">
        <v>2788</v>
      </c>
      <c r="I856" s="34" t="s">
        <v>3033</v>
      </c>
      <c r="J856" s="34" t="s">
        <v>318</v>
      </c>
      <c r="K856" s="34" t="s">
        <v>2718</v>
      </c>
      <c r="L856" s="34">
        <f>VLOOKUP(U856,[1]Субсидирование!$R$2:$V$1153,5,0)</f>
        <v>60</v>
      </c>
      <c r="M856" s="11">
        <v>100000000</v>
      </c>
      <c r="N856" s="36">
        <v>44914</v>
      </c>
      <c r="O856" s="36">
        <v>44925</v>
      </c>
      <c r="P856" s="34" t="s">
        <v>28</v>
      </c>
      <c r="Q856" s="34" t="s">
        <v>88</v>
      </c>
      <c r="R856" s="46">
        <v>0.09</v>
      </c>
      <c r="S856" s="9">
        <v>0.16</v>
      </c>
      <c r="T856" s="34" t="s">
        <v>2789</v>
      </c>
      <c r="U856" s="37">
        <v>59179</v>
      </c>
    </row>
    <row r="857" spans="1:22" s="38" customFormat="1" ht="33" customHeight="1" x14ac:dyDescent="0.25">
      <c r="A857" s="34">
        <v>855</v>
      </c>
      <c r="B857" s="34">
        <v>2020</v>
      </c>
      <c r="C857" s="34" t="s">
        <v>967</v>
      </c>
      <c r="D857" s="79" t="s">
        <v>3021</v>
      </c>
      <c r="E857" s="34" t="s">
        <v>41</v>
      </c>
      <c r="F857" s="34" t="s">
        <v>1494</v>
      </c>
      <c r="G857" s="35">
        <v>91140000606</v>
      </c>
      <c r="H857" s="34" t="s">
        <v>1129</v>
      </c>
      <c r="I857" s="34" t="s">
        <v>56</v>
      </c>
      <c r="J857" s="34" t="s">
        <v>1130</v>
      </c>
      <c r="K857" s="34" t="s">
        <v>1405</v>
      </c>
      <c r="L857" s="34">
        <f>VLOOKUP(U857,[1]Субсидирование!$R$2:$V$1153,5,0)</f>
        <v>36</v>
      </c>
      <c r="M857" s="11">
        <v>3500000000</v>
      </c>
      <c r="N857" s="36">
        <v>44041</v>
      </c>
      <c r="O857" s="36">
        <v>44085</v>
      </c>
      <c r="P857" s="34" t="s">
        <v>28</v>
      </c>
      <c r="Q857" s="34" t="s">
        <v>58</v>
      </c>
      <c r="R857" s="9">
        <v>0.09</v>
      </c>
      <c r="S857" s="9">
        <v>0.15</v>
      </c>
      <c r="T857" s="34" t="s">
        <v>1131</v>
      </c>
      <c r="U857" s="37">
        <v>31952</v>
      </c>
    </row>
    <row r="858" spans="1:22" s="38" customFormat="1" ht="33" customHeight="1" x14ac:dyDescent="0.25">
      <c r="A858" s="34">
        <v>856</v>
      </c>
      <c r="B858" s="34">
        <v>2021</v>
      </c>
      <c r="C858" s="34" t="s">
        <v>967</v>
      </c>
      <c r="D858" s="79" t="s">
        <v>3021</v>
      </c>
      <c r="E858" s="34" t="s">
        <v>41</v>
      </c>
      <c r="F858" s="34" t="s">
        <v>1494</v>
      </c>
      <c r="G858" s="35">
        <v>91140000606</v>
      </c>
      <c r="H858" s="34" t="s">
        <v>1495</v>
      </c>
      <c r="I858" s="34" t="s">
        <v>56</v>
      </c>
      <c r="J858" s="34" t="s">
        <v>180</v>
      </c>
      <c r="K858" s="34" t="s">
        <v>2718</v>
      </c>
      <c r="L858" s="34">
        <v>60</v>
      </c>
      <c r="M858" s="11">
        <v>533490000</v>
      </c>
      <c r="N858" s="36">
        <v>44153</v>
      </c>
      <c r="O858" s="36">
        <v>44232</v>
      </c>
      <c r="P858" s="36" t="s">
        <v>28</v>
      </c>
      <c r="Q858" s="36" t="s">
        <v>58</v>
      </c>
      <c r="R858" s="43">
        <v>0.09</v>
      </c>
      <c r="S858" s="9">
        <v>0.15</v>
      </c>
      <c r="T858" s="9" t="s">
        <v>1496</v>
      </c>
      <c r="U858" s="37">
        <v>35851</v>
      </c>
    </row>
    <row r="859" spans="1:22" s="38" customFormat="1" ht="33" customHeight="1" x14ac:dyDescent="0.25">
      <c r="A859" s="34">
        <v>857</v>
      </c>
      <c r="B859" s="34">
        <v>2021</v>
      </c>
      <c r="C859" s="34" t="s">
        <v>967</v>
      </c>
      <c r="D859" s="79" t="s">
        <v>3021</v>
      </c>
      <c r="E859" s="34" t="s">
        <v>42</v>
      </c>
      <c r="F859" s="34" t="s">
        <v>2037</v>
      </c>
      <c r="G859" s="35">
        <v>91040019603</v>
      </c>
      <c r="H859" s="34" t="s">
        <v>2038</v>
      </c>
      <c r="I859" s="34" t="s">
        <v>56</v>
      </c>
      <c r="J859" s="34" t="s">
        <v>85</v>
      </c>
      <c r="K859" s="34" t="s">
        <v>1405</v>
      </c>
      <c r="L859" s="34">
        <f>VLOOKUP(U859,[1]Субсидирование!$R$2:$V$1153,5,0)</f>
        <v>36</v>
      </c>
      <c r="M859" s="11">
        <v>640000000</v>
      </c>
      <c r="N859" s="36">
        <v>44102</v>
      </c>
      <c r="O859" s="36">
        <v>44418</v>
      </c>
      <c r="P859" s="34" t="s">
        <v>28</v>
      </c>
      <c r="Q859" s="34" t="s">
        <v>88</v>
      </c>
      <c r="R859" s="44">
        <v>0.09</v>
      </c>
      <c r="S859" s="44">
        <v>0.15</v>
      </c>
      <c r="T859" s="34" t="s">
        <v>2039</v>
      </c>
      <c r="U859" s="37">
        <v>38427</v>
      </c>
    </row>
    <row r="860" spans="1:22" s="38" customFormat="1" ht="33" customHeight="1" x14ac:dyDescent="0.25">
      <c r="A860" s="34">
        <v>858</v>
      </c>
      <c r="B860" s="34">
        <v>2022</v>
      </c>
      <c r="C860" s="34" t="s">
        <v>967</v>
      </c>
      <c r="D860" s="34" t="s">
        <v>2614</v>
      </c>
      <c r="E860" s="34" t="s">
        <v>42</v>
      </c>
      <c r="F860" s="34" t="s">
        <v>2037</v>
      </c>
      <c r="G860" s="35">
        <v>91040019603</v>
      </c>
      <c r="H860" s="34" t="s">
        <v>2624</v>
      </c>
      <c r="I860" s="34" t="s">
        <v>56</v>
      </c>
      <c r="J860" s="34" t="s">
        <v>85</v>
      </c>
      <c r="K860" s="34" t="s">
        <v>1405</v>
      </c>
      <c r="L860" s="34">
        <f>VLOOKUP(U860,[1]Субсидирование!$R$2:$V$1153,5,0)</f>
        <v>36</v>
      </c>
      <c r="M860" s="11">
        <v>150000000</v>
      </c>
      <c r="N860" s="36">
        <v>44785</v>
      </c>
      <c r="O860" s="36">
        <v>44845</v>
      </c>
      <c r="P860" s="34" t="s">
        <v>28</v>
      </c>
      <c r="Q860" s="34" t="s">
        <v>58</v>
      </c>
      <c r="R860" s="9">
        <v>0.12</v>
      </c>
      <c r="S860" s="9">
        <v>0.19</v>
      </c>
      <c r="T860" s="34" t="s">
        <v>2625</v>
      </c>
      <c r="U860" s="37">
        <v>52691</v>
      </c>
      <c r="V860" s="38" t="s">
        <v>3108</v>
      </c>
    </row>
    <row r="861" spans="1:22" s="38" customFormat="1" ht="33" customHeight="1" x14ac:dyDescent="0.25">
      <c r="A861" s="34">
        <v>859</v>
      </c>
      <c r="B861" s="34">
        <v>2023</v>
      </c>
      <c r="C861" s="34" t="s">
        <v>2816</v>
      </c>
      <c r="D861" s="34" t="s">
        <v>2614</v>
      </c>
      <c r="E861" s="34" t="s">
        <v>42</v>
      </c>
      <c r="F861" s="34" t="s">
        <v>2940</v>
      </c>
      <c r="G861" s="35">
        <v>91040019603</v>
      </c>
      <c r="H861" s="34" t="s">
        <v>2624</v>
      </c>
      <c r="I861" s="34" t="s">
        <v>56</v>
      </c>
      <c r="J861" s="34" t="s">
        <v>85</v>
      </c>
      <c r="K861" s="34" t="s">
        <v>1405</v>
      </c>
      <c r="L861" s="34">
        <v>36</v>
      </c>
      <c r="M861" s="11">
        <v>250000000</v>
      </c>
      <c r="N861" s="36">
        <v>45056</v>
      </c>
      <c r="O861" s="36">
        <v>45062</v>
      </c>
      <c r="P861" s="34" t="s">
        <v>28</v>
      </c>
      <c r="Q861" s="34" t="s">
        <v>58</v>
      </c>
      <c r="R861" s="46">
        <v>0.13250000000000001</v>
      </c>
      <c r="S861" s="46">
        <v>0.21249999999999999</v>
      </c>
      <c r="T861" s="34" t="s">
        <v>2625</v>
      </c>
      <c r="U861" s="37">
        <v>65285</v>
      </c>
    </row>
    <row r="862" spans="1:22" s="38" customFormat="1" ht="33" customHeight="1" x14ac:dyDescent="0.25">
      <c r="A862" s="34">
        <v>860</v>
      </c>
      <c r="B862" s="34">
        <v>2020</v>
      </c>
      <c r="C862" s="34" t="s">
        <v>972</v>
      </c>
      <c r="D862" s="34" t="s">
        <v>2614</v>
      </c>
      <c r="E862" s="34" t="s">
        <v>42</v>
      </c>
      <c r="F862" s="34" t="s">
        <v>662</v>
      </c>
      <c r="G862" s="35">
        <v>90940005079</v>
      </c>
      <c r="H862" s="34" t="s">
        <v>663</v>
      </c>
      <c r="I862" s="34" t="s">
        <v>56</v>
      </c>
      <c r="J862" s="34" t="s">
        <v>238</v>
      </c>
      <c r="K862" s="34" t="s">
        <v>2718</v>
      </c>
      <c r="L862" s="34">
        <f>VLOOKUP(U862,[1]Субсидирование!$R$2:$V$1153,5,0)</f>
        <v>60</v>
      </c>
      <c r="M862" s="11">
        <v>45000000</v>
      </c>
      <c r="N862" s="36">
        <v>43874</v>
      </c>
      <c r="O862" s="36">
        <v>43894</v>
      </c>
      <c r="P862" s="34" t="s">
        <v>28</v>
      </c>
      <c r="Q862" s="34" t="s">
        <v>93</v>
      </c>
      <c r="R862" s="9">
        <v>0.09</v>
      </c>
      <c r="S862" s="9">
        <v>0.15</v>
      </c>
      <c r="T862" s="34" t="s">
        <v>632</v>
      </c>
      <c r="U862" s="37">
        <v>28402</v>
      </c>
    </row>
    <row r="863" spans="1:22" s="38" customFormat="1" ht="33" customHeight="1" x14ac:dyDescent="0.25">
      <c r="A863" s="34">
        <v>861</v>
      </c>
      <c r="B863" s="34">
        <v>2021</v>
      </c>
      <c r="C863" s="34" t="s">
        <v>850</v>
      </c>
      <c r="D863" s="34" t="s">
        <v>2680</v>
      </c>
      <c r="E863" s="34" t="s">
        <v>42</v>
      </c>
      <c r="F863" s="34" t="s">
        <v>2206</v>
      </c>
      <c r="G863" s="35">
        <v>90940001036</v>
      </c>
      <c r="H863" s="34" t="s">
        <v>2095</v>
      </c>
      <c r="I863" s="34" t="s">
        <v>56</v>
      </c>
      <c r="J863" s="34" t="s">
        <v>362</v>
      </c>
      <c r="K863" s="34" t="s">
        <v>1405</v>
      </c>
      <c r="L863" s="34">
        <f>VLOOKUP(U863,[1]Субсидирование!$R$2:$V$1153,5,0)</f>
        <v>12</v>
      </c>
      <c r="M863" s="11">
        <v>450000000</v>
      </c>
      <c r="N863" s="36">
        <v>44476</v>
      </c>
      <c r="O863" s="36">
        <v>44505</v>
      </c>
      <c r="P863" s="9" t="s">
        <v>28</v>
      </c>
      <c r="Q863" s="34" t="s">
        <v>58</v>
      </c>
      <c r="R863" s="9">
        <v>0.09</v>
      </c>
      <c r="S863" s="9">
        <v>0.14000000000000001</v>
      </c>
      <c r="T863" s="34" t="s">
        <v>2207</v>
      </c>
      <c r="U863" s="37">
        <v>44963</v>
      </c>
    </row>
    <row r="864" spans="1:22" s="38" customFormat="1" ht="33" customHeight="1" x14ac:dyDescent="0.25">
      <c r="A864" s="34">
        <v>862</v>
      </c>
      <c r="B864" s="34">
        <v>2022</v>
      </c>
      <c r="C864" s="34" t="s">
        <v>959</v>
      </c>
      <c r="D864" s="34" t="s">
        <v>213</v>
      </c>
      <c r="E864" s="34" t="s">
        <v>42</v>
      </c>
      <c r="F864" s="34" t="s">
        <v>2798</v>
      </c>
      <c r="G864" s="35">
        <v>90740003967</v>
      </c>
      <c r="H864" s="34" t="s">
        <v>1018</v>
      </c>
      <c r="I864" s="34" t="s">
        <v>56</v>
      </c>
      <c r="J864" s="34" t="s">
        <v>362</v>
      </c>
      <c r="K864" s="34" t="s">
        <v>1405</v>
      </c>
      <c r="L864" s="34">
        <f>VLOOKUP(U864,[1]Субсидирование!$R$2:$V$1153,5,0)</f>
        <v>36</v>
      </c>
      <c r="M864" s="11">
        <v>2200000000</v>
      </c>
      <c r="N864" s="36">
        <v>44917</v>
      </c>
      <c r="O864" s="36">
        <v>44924</v>
      </c>
      <c r="P864" s="36" t="s">
        <v>28</v>
      </c>
      <c r="Q864" s="34" t="s">
        <v>58</v>
      </c>
      <c r="R864" s="46">
        <v>0.14249999999999999</v>
      </c>
      <c r="S864" s="46">
        <v>0.21249999999999999</v>
      </c>
      <c r="T864" s="34" t="s">
        <v>2799</v>
      </c>
      <c r="U864" s="37">
        <v>59292</v>
      </c>
    </row>
    <row r="865" spans="1:22" s="38" customFormat="1" ht="33" customHeight="1" x14ac:dyDescent="0.25">
      <c r="A865" s="34">
        <v>863</v>
      </c>
      <c r="B865" s="34">
        <v>2021</v>
      </c>
      <c r="C865" s="34" t="s">
        <v>854</v>
      </c>
      <c r="D865" s="34" t="s">
        <v>2680</v>
      </c>
      <c r="E865" s="34" t="s">
        <v>41</v>
      </c>
      <c r="F865" s="34" t="s">
        <v>1861</v>
      </c>
      <c r="G865" s="35">
        <v>90640019474</v>
      </c>
      <c r="H865" s="34" t="s">
        <v>1313</v>
      </c>
      <c r="I865" s="34" t="s">
        <v>115</v>
      </c>
      <c r="J865" s="34" t="s">
        <v>116</v>
      </c>
      <c r="K865" s="34" t="s">
        <v>2718</v>
      </c>
      <c r="L865" s="34">
        <f>VLOOKUP(U865,[1]Субсидирование!$R$2:$V$1153,5,0)</f>
        <v>60</v>
      </c>
      <c r="M865" s="11">
        <v>40000000</v>
      </c>
      <c r="N865" s="36">
        <v>44369</v>
      </c>
      <c r="O865" s="36">
        <v>44375</v>
      </c>
      <c r="P865" s="36" t="s">
        <v>28</v>
      </c>
      <c r="Q865" s="36" t="s">
        <v>93</v>
      </c>
      <c r="R865" s="39">
        <v>8.9499999999999996E-2</v>
      </c>
      <c r="S865" s="45">
        <v>0.14949999999999999</v>
      </c>
      <c r="T865" s="44" t="s">
        <v>1862</v>
      </c>
      <c r="U865" s="37">
        <v>41556</v>
      </c>
      <c r="V865" s="38" t="s">
        <v>674</v>
      </c>
    </row>
    <row r="866" spans="1:22" s="38" customFormat="1" ht="33" customHeight="1" x14ac:dyDescent="0.25">
      <c r="A866" s="34">
        <v>864</v>
      </c>
      <c r="B866" s="34">
        <v>2019</v>
      </c>
      <c r="C866" s="34" t="s">
        <v>870</v>
      </c>
      <c r="D866" s="34" t="s">
        <v>2614</v>
      </c>
      <c r="E866" s="34" t="s">
        <v>41</v>
      </c>
      <c r="F866" s="34" t="s">
        <v>2116</v>
      </c>
      <c r="G866" s="35">
        <v>90540008108</v>
      </c>
      <c r="H866" s="34" t="s">
        <v>112</v>
      </c>
      <c r="I866" s="34" t="s">
        <v>56</v>
      </c>
      <c r="J866" s="34" t="s">
        <v>85</v>
      </c>
      <c r="K866" s="34" t="s">
        <v>2720</v>
      </c>
      <c r="L866" s="34">
        <f>VLOOKUP(U866,[1]Субсидирование!$R$2:$V$1153,5,0)</f>
        <v>60</v>
      </c>
      <c r="M866" s="11">
        <v>95000000</v>
      </c>
      <c r="N866" s="36">
        <v>43609</v>
      </c>
      <c r="O866" s="36">
        <v>43619</v>
      </c>
      <c r="P866" s="34" t="s">
        <v>28</v>
      </c>
      <c r="Q866" s="34" t="s">
        <v>43</v>
      </c>
      <c r="R866" s="9">
        <v>7.0000000000000007E-2</v>
      </c>
      <c r="S866" s="9">
        <v>0.15</v>
      </c>
      <c r="T866" s="34" t="s">
        <v>95</v>
      </c>
      <c r="U866" s="37">
        <v>23899</v>
      </c>
    </row>
    <row r="867" spans="1:22" s="38" customFormat="1" ht="33" customHeight="1" x14ac:dyDescent="0.25">
      <c r="A867" s="34">
        <v>865</v>
      </c>
      <c r="B867" s="34">
        <v>2020</v>
      </c>
      <c r="C867" s="34" t="s">
        <v>870</v>
      </c>
      <c r="D867" s="34" t="s">
        <v>2680</v>
      </c>
      <c r="E867" s="34" t="s">
        <v>42</v>
      </c>
      <c r="F867" s="34" t="s">
        <v>2116</v>
      </c>
      <c r="G867" s="35">
        <v>90540008108</v>
      </c>
      <c r="H867" s="34" t="s">
        <v>884</v>
      </c>
      <c r="I867" s="34" t="s">
        <v>56</v>
      </c>
      <c r="J867" s="34" t="s">
        <v>820</v>
      </c>
      <c r="K867" s="34" t="s">
        <v>1405</v>
      </c>
      <c r="L867" s="34">
        <f>VLOOKUP(U867,[1]Субсидирование!$R$2:$V$1153,5,0)</f>
        <v>36</v>
      </c>
      <c r="M867" s="11">
        <v>60000000</v>
      </c>
      <c r="N867" s="36">
        <v>43951</v>
      </c>
      <c r="O867" s="36">
        <v>43991</v>
      </c>
      <c r="P867" s="34" t="s">
        <v>28</v>
      </c>
      <c r="Q867" s="34" t="s">
        <v>93</v>
      </c>
      <c r="R867" s="9">
        <v>0.09</v>
      </c>
      <c r="S867" s="9">
        <v>0.15</v>
      </c>
      <c r="T867" s="34" t="s">
        <v>885</v>
      </c>
      <c r="U867" s="37">
        <v>29878</v>
      </c>
    </row>
    <row r="868" spans="1:22" s="38" customFormat="1" ht="33" customHeight="1" x14ac:dyDescent="0.25">
      <c r="A868" s="34">
        <v>866</v>
      </c>
      <c r="B868" s="34">
        <v>2020</v>
      </c>
      <c r="C868" s="34" t="s">
        <v>870</v>
      </c>
      <c r="D868" s="34" t="s">
        <v>2680</v>
      </c>
      <c r="E868" s="34" t="s">
        <v>42</v>
      </c>
      <c r="F868" s="34" t="s">
        <v>2116</v>
      </c>
      <c r="G868" s="35">
        <v>90540008108</v>
      </c>
      <c r="H868" s="34" t="s">
        <v>886</v>
      </c>
      <c r="I868" s="34" t="s">
        <v>56</v>
      </c>
      <c r="J868" s="34" t="s">
        <v>820</v>
      </c>
      <c r="K868" s="34" t="s">
        <v>1405</v>
      </c>
      <c r="L868" s="34">
        <f>VLOOKUP(U868,[1]Субсидирование!$R$2:$V$1153,5,0)</f>
        <v>36</v>
      </c>
      <c r="M868" s="11">
        <v>60000000</v>
      </c>
      <c r="N868" s="36">
        <v>43951</v>
      </c>
      <c r="O868" s="36">
        <v>43999</v>
      </c>
      <c r="P868" s="34" t="s">
        <v>28</v>
      </c>
      <c r="Q868" s="34" t="s">
        <v>93</v>
      </c>
      <c r="R868" s="9">
        <v>0.09</v>
      </c>
      <c r="S868" s="9">
        <v>0.15</v>
      </c>
      <c r="T868" s="34" t="s">
        <v>885</v>
      </c>
      <c r="U868" s="37">
        <v>29876</v>
      </c>
    </row>
    <row r="869" spans="1:22" s="38" customFormat="1" ht="33" customHeight="1" x14ac:dyDescent="0.25">
      <c r="A869" s="34">
        <v>867</v>
      </c>
      <c r="B869" s="34">
        <v>2020</v>
      </c>
      <c r="C869" s="34" t="s">
        <v>870</v>
      </c>
      <c r="D869" s="34" t="s">
        <v>2680</v>
      </c>
      <c r="E869" s="34" t="s">
        <v>42</v>
      </c>
      <c r="F869" s="34" t="s">
        <v>2116</v>
      </c>
      <c r="G869" s="35">
        <v>90540008108</v>
      </c>
      <c r="H869" s="34" t="s">
        <v>906</v>
      </c>
      <c r="I869" s="34" t="s">
        <v>56</v>
      </c>
      <c r="J869" s="34" t="s">
        <v>820</v>
      </c>
      <c r="K869" s="34" t="s">
        <v>1405</v>
      </c>
      <c r="L869" s="34">
        <f>VLOOKUP(U869,[1]Субсидирование!$R$2:$V$1153,5,0)</f>
        <v>36</v>
      </c>
      <c r="M869" s="11">
        <v>177500000</v>
      </c>
      <c r="N869" s="36">
        <v>43951</v>
      </c>
      <c r="O869" s="36">
        <v>44004</v>
      </c>
      <c r="P869" s="34" t="s">
        <v>28</v>
      </c>
      <c r="Q869" s="34" t="s">
        <v>93</v>
      </c>
      <c r="R869" s="9">
        <v>0.09</v>
      </c>
      <c r="S869" s="9">
        <v>0.15</v>
      </c>
      <c r="T869" s="34" t="s">
        <v>885</v>
      </c>
      <c r="U869" s="37">
        <v>29873</v>
      </c>
    </row>
    <row r="870" spans="1:22" s="38" customFormat="1" ht="33" customHeight="1" x14ac:dyDescent="0.25">
      <c r="A870" s="34">
        <v>868</v>
      </c>
      <c r="B870" s="34">
        <v>2021</v>
      </c>
      <c r="C870" s="34" t="s">
        <v>870</v>
      </c>
      <c r="D870" s="79" t="s">
        <v>3021</v>
      </c>
      <c r="E870" s="34" t="s">
        <v>42</v>
      </c>
      <c r="F870" s="34" t="s">
        <v>2116</v>
      </c>
      <c r="G870" s="35">
        <v>90540008108</v>
      </c>
      <c r="H870" s="34" t="s">
        <v>2117</v>
      </c>
      <c r="I870" s="34" t="s">
        <v>56</v>
      </c>
      <c r="J870" s="34" t="s">
        <v>85</v>
      </c>
      <c r="K870" s="34" t="s">
        <v>1405</v>
      </c>
      <c r="L870" s="34">
        <f>VLOOKUP(U870,[1]Субсидирование!$R$2:$V$1153,5,0)</f>
        <v>36</v>
      </c>
      <c r="M870" s="11">
        <v>120000000</v>
      </c>
      <c r="N870" s="36">
        <v>44446</v>
      </c>
      <c r="O870" s="36">
        <v>44459</v>
      </c>
      <c r="P870" s="9" t="s">
        <v>28</v>
      </c>
      <c r="Q870" s="34" t="s">
        <v>58</v>
      </c>
      <c r="R870" s="43">
        <v>0.1</v>
      </c>
      <c r="S870" s="9">
        <v>0.15</v>
      </c>
      <c r="T870" s="34" t="s">
        <v>2118</v>
      </c>
      <c r="U870" s="37">
        <v>43956</v>
      </c>
      <c r="V870" s="38" t="s">
        <v>3109</v>
      </c>
    </row>
    <row r="871" spans="1:22" s="38" customFormat="1" ht="33" customHeight="1" x14ac:dyDescent="0.25">
      <c r="A871" s="34">
        <v>869</v>
      </c>
      <c r="B871" s="34">
        <v>2021</v>
      </c>
      <c r="C871" s="34" t="s">
        <v>870</v>
      </c>
      <c r="D871" s="79" t="s">
        <v>3021</v>
      </c>
      <c r="E871" s="34" t="s">
        <v>42</v>
      </c>
      <c r="F871" s="34" t="s">
        <v>2116</v>
      </c>
      <c r="G871" s="35">
        <v>90540008108</v>
      </c>
      <c r="H871" s="34" t="s">
        <v>2122</v>
      </c>
      <c r="I871" s="34" t="s">
        <v>56</v>
      </c>
      <c r="J871" s="34" t="s">
        <v>85</v>
      </c>
      <c r="K871" s="34" t="s">
        <v>1405</v>
      </c>
      <c r="L871" s="34">
        <f>VLOOKUP(U871,[1]Субсидирование!$R$2:$V$1153,5,0)</f>
        <v>36</v>
      </c>
      <c r="M871" s="11">
        <v>80000000</v>
      </c>
      <c r="N871" s="36">
        <v>44446</v>
      </c>
      <c r="O871" s="36">
        <v>44459</v>
      </c>
      <c r="P871" s="9" t="s">
        <v>28</v>
      </c>
      <c r="Q871" s="34" t="s">
        <v>58</v>
      </c>
      <c r="R871" s="43">
        <v>0.1</v>
      </c>
      <c r="S871" s="9">
        <v>0.15</v>
      </c>
      <c r="T871" s="34" t="s">
        <v>2118</v>
      </c>
      <c r="U871" s="37">
        <v>43951</v>
      </c>
    </row>
    <row r="872" spans="1:22" s="38" customFormat="1" ht="33" customHeight="1" x14ac:dyDescent="0.25">
      <c r="A872" s="34">
        <v>870</v>
      </c>
      <c r="B872" s="34">
        <v>2023</v>
      </c>
      <c r="C872" s="34" t="s">
        <v>870</v>
      </c>
      <c r="D872" s="79" t="s">
        <v>3021</v>
      </c>
      <c r="E872" s="34" t="s">
        <v>42</v>
      </c>
      <c r="F872" s="34" t="s">
        <v>2116</v>
      </c>
      <c r="G872" s="35">
        <v>90540008108</v>
      </c>
      <c r="H872" s="34" t="s">
        <v>2820</v>
      </c>
      <c r="I872" s="34" t="s">
        <v>56</v>
      </c>
      <c r="J872" s="34" t="s">
        <v>85</v>
      </c>
      <c r="K872" s="34" t="s">
        <v>1405</v>
      </c>
      <c r="L872" s="34">
        <f>VLOOKUP(U872,[1]Субсидирование!$R$2:$V$1153,5,0)</f>
        <v>36</v>
      </c>
      <c r="M872" s="11">
        <v>400000000</v>
      </c>
      <c r="N872" s="36">
        <v>44922</v>
      </c>
      <c r="O872" s="36">
        <v>44981</v>
      </c>
      <c r="P872" s="34" t="s">
        <v>28</v>
      </c>
      <c r="Q872" s="34" t="s">
        <v>58</v>
      </c>
      <c r="R872" s="46">
        <v>0.14000000000000001</v>
      </c>
      <c r="S872" s="46">
        <v>0.21</v>
      </c>
      <c r="T872" s="34" t="s">
        <v>674</v>
      </c>
      <c r="U872" s="37">
        <v>59738</v>
      </c>
    </row>
    <row r="873" spans="1:22" s="38" customFormat="1" ht="33" customHeight="1" x14ac:dyDescent="0.25">
      <c r="A873" s="34">
        <v>871</v>
      </c>
      <c r="B873" s="34">
        <v>2022</v>
      </c>
      <c r="C873" s="34" t="s">
        <v>972</v>
      </c>
      <c r="D873" s="34" t="s">
        <v>18</v>
      </c>
      <c r="E873" s="34" t="s">
        <v>41</v>
      </c>
      <c r="F873" s="34" t="s">
        <v>2586</v>
      </c>
      <c r="G873" s="35">
        <v>90540006052</v>
      </c>
      <c r="H873" s="34" t="s">
        <v>2587</v>
      </c>
      <c r="I873" s="34" t="s">
        <v>56</v>
      </c>
      <c r="J873" s="34" t="s">
        <v>574</v>
      </c>
      <c r="K873" s="34" t="s">
        <v>2718</v>
      </c>
      <c r="L873" s="34">
        <f>VLOOKUP(U873,[1]Субсидирование!$R$2:$V$1153,5,0)</f>
        <v>84</v>
      </c>
      <c r="M873" s="11">
        <v>584000000</v>
      </c>
      <c r="N873" s="36">
        <v>44400</v>
      </c>
      <c r="O873" s="36">
        <v>44742</v>
      </c>
      <c r="P873" s="34" t="s">
        <v>28</v>
      </c>
      <c r="Q873" s="34" t="s">
        <v>93</v>
      </c>
      <c r="R873" s="9">
        <v>0.09</v>
      </c>
      <c r="S873" s="9">
        <v>0.15</v>
      </c>
      <c r="T873" s="34" t="s">
        <v>2588</v>
      </c>
      <c r="U873" s="37">
        <v>42368</v>
      </c>
    </row>
    <row r="874" spans="1:22" s="38" customFormat="1" ht="33" customHeight="1" x14ac:dyDescent="0.25">
      <c r="A874" s="34">
        <v>872</v>
      </c>
      <c r="B874" s="34">
        <v>2021</v>
      </c>
      <c r="C874" s="34" t="s">
        <v>2692</v>
      </c>
      <c r="D874" s="41" t="s">
        <v>18</v>
      </c>
      <c r="E874" s="34" t="s">
        <v>41</v>
      </c>
      <c r="F874" s="34" t="s">
        <v>2040</v>
      </c>
      <c r="G874" s="35">
        <v>90440010146</v>
      </c>
      <c r="H874" s="34" t="s">
        <v>2041</v>
      </c>
      <c r="I874" s="34" t="s">
        <v>56</v>
      </c>
      <c r="J874" s="34" t="s">
        <v>2042</v>
      </c>
      <c r="K874" s="34" t="s">
        <v>2718</v>
      </c>
      <c r="L874" s="34">
        <f>VLOOKUP(U874,[1]Субсидирование!$R$2:$V$1153,5,0)</f>
        <v>84</v>
      </c>
      <c r="M874" s="11">
        <v>134000000</v>
      </c>
      <c r="N874" s="36">
        <v>44236</v>
      </c>
      <c r="O874" s="36">
        <v>44403</v>
      </c>
      <c r="P874" s="36" t="s">
        <v>28</v>
      </c>
      <c r="Q874" s="36" t="s">
        <v>93</v>
      </c>
      <c r="R874" s="44">
        <v>0.09</v>
      </c>
      <c r="S874" s="44">
        <v>0.15</v>
      </c>
      <c r="T874" s="44" t="s">
        <v>2043</v>
      </c>
      <c r="U874" s="37">
        <v>38043</v>
      </c>
    </row>
    <row r="875" spans="1:22" s="38" customFormat="1" ht="33" customHeight="1" x14ac:dyDescent="0.25">
      <c r="A875" s="34">
        <v>873</v>
      </c>
      <c r="B875" s="34">
        <v>2020</v>
      </c>
      <c r="C875" s="34" t="s">
        <v>870</v>
      </c>
      <c r="D875" s="34" t="s">
        <v>213</v>
      </c>
      <c r="E875" s="34" t="s">
        <v>42</v>
      </c>
      <c r="F875" s="34" t="s">
        <v>1404</v>
      </c>
      <c r="G875" s="35">
        <v>90340018108</v>
      </c>
      <c r="H875" s="34" t="s">
        <v>1405</v>
      </c>
      <c r="I875" s="34" t="s">
        <v>56</v>
      </c>
      <c r="J875" s="34" t="s">
        <v>370</v>
      </c>
      <c r="K875" s="34" t="s">
        <v>1405</v>
      </c>
      <c r="L875" s="34">
        <f>VLOOKUP(U875,[1]Субсидирование!$R$2:$V$1153,5,0)</f>
        <v>36</v>
      </c>
      <c r="M875" s="11">
        <v>600000000</v>
      </c>
      <c r="N875" s="36">
        <v>44120</v>
      </c>
      <c r="O875" s="36">
        <v>44141</v>
      </c>
      <c r="P875" s="34" t="s">
        <v>28</v>
      </c>
      <c r="Q875" s="34" t="s">
        <v>93</v>
      </c>
      <c r="R875" s="19" t="s">
        <v>1430</v>
      </c>
      <c r="S875" s="19" t="s">
        <v>1431</v>
      </c>
      <c r="T875" s="34" t="s">
        <v>1406</v>
      </c>
      <c r="U875" s="37">
        <v>34947</v>
      </c>
    </row>
    <row r="876" spans="1:22" s="38" customFormat="1" ht="33" customHeight="1" x14ac:dyDescent="0.25">
      <c r="A876" s="34">
        <v>874</v>
      </c>
      <c r="B876" s="34">
        <v>2022</v>
      </c>
      <c r="C876" s="34" t="s">
        <v>854</v>
      </c>
      <c r="D876" s="34" t="s">
        <v>213</v>
      </c>
      <c r="E876" s="34" t="s">
        <v>42</v>
      </c>
      <c r="F876" s="34" t="s">
        <v>2667</v>
      </c>
      <c r="G876" s="35">
        <v>90340016260</v>
      </c>
      <c r="H876" s="34" t="s">
        <v>944</v>
      </c>
      <c r="I876" s="34" t="s">
        <v>56</v>
      </c>
      <c r="J876" s="34" t="s">
        <v>1979</v>
      </c>
      <c r="K876" s="34" t="s">
        <v>2720</v>
      </c>
      <c r="L876" s="34">
        <f>VLOOKUP(U876,[1]Субсидирование!$R$2:$V$1153,5,0)</f>
        <v>60</v>
      </c>
      <c r="M876" s="11">
        <v>495000000</v>
      </c>
      <c r="N876" s="36">
        <v>44811</v>
      </c>
      <c r="O876" s="36">
        <v>44840</v>
      </c>
      <c r="P876" s="34" t="s">
        <v>28</v>
      </c>
      <c r="Q876" s="34" t="s">
        <v>88</v>
      </c>
      <c r="R876" s="9">
        <v>0.12</v>
      </c>
      <c r="S876" s="9">
        <v>0.19</v>
      </c>
      <c r="T876" s="34" t="s">
        <v>2668</v>
      </c>
      <c r="U876" s="37">
        <v>53505</v>
      </c>
    </row>
    <row r="877" spans="1:22" s="38" customFormat="1" ht="33" customHeight="1" x14ac:dyDescent="0.25">
      <c r="A877" s="34">
        <v>875</v>
      </c>
      <c r="B877" s="34">
        <v>2022</v>
      </c>
      <c r="C877" s="34" t="s">
        <v>854</v>
      </c>
      <c r="D877" s="34" t="s">
        <v>213</v>
      </c>
      <c r="E877" s="34" t="s">
        <v>42</v>
      </c>
      <c r="F877" s="34" t="s">
        <v>2667</v>
      </c>
      <c r="G877" s="35">
        <v>90340016260</v>
      </c>
      <c r="H877" s="34" t="s">
        <v>2809</v>
      </c>
      <c r="I877" s="34" t="s">
        <v>56</v>
      </c>
      <c r="J877" s="34" t="s">
        <v>1979</v>
      </c>
      <c r="K877" s="34" t="s">
        <v>1405</v>
      </c>
      <c r="L877" s="34">
        <f>VLOOKUP(U877,[1]Субсидирование!$R$2:$V$1153,5,0)</f>
        <v>36</v>
      </c>
      <c r="M877" s="11">
        <v>300000000</v>
      </c>
      <c r="N877" s="36">
        <v>44893</v>
      </c>
      <c r="O877" s="36">
        <v>44921</v>
      </c>
      <c r="P877" s="36" t="s">
        <v>28</v>
      </c>
      <c r="Q877" s="34" t="s">
        <v>88</v>
      </c>
      <c r="R877" s="18">
        <v>0.13500000000000001</v>
      </c>
      <c r="S877" s="18">
        <v>0.20499999999999999</v>
      </c>
      <c r="T877" s="34" t="s">
        <v>2810</v>
      </c>
      <c r="U877" s="37">
        <v>57300</v>
      </c>
    </row>
    <row r="878" spans="1:22" s="38" customFormat="1" ht="33" customHeight="1" x14ac:dyDescent="0.25">
      <c r="A878" s="34">
        <v>876</v>
      </c>
      <c r="B878" s="34">
        <v>2020</v>
      </c>
      <c r="C878" s="34" t="s">
        <v>853</v>
      </c>
      <c r="D878" s="34" t="s">
        <v>2614</v>
      </c>
      <c r="E878" s="34" t="s">
        <v>41</v>
      </c>
      <c r="F878" s="34" t="s">
        <v>2074</v>
      </c>
      <c r="G878" s="35">
        <v>90240021570</v>
      </c>
      <c r="H878" s="34" t="s">
        <v>801</v>
      </c>
      <c r="I878" s="34" t="s">
        <v>3033</v>
      </c>
      <c r="J878" s="34" t="s">
        <v>385</v>
      </c>
      <c r="K878" s="34" t="s">
        <v>2718</v>
      </c>
      <c r="L878" s="34">
        <f>VLOOKUP(U878,[1]Субсидирование!$R$2:$V$1153,5,0)</f>
        <v>60</v>
      </c>
      <c r="M878" s="11">
        <v>692398139</v>
      </c>
      <c r="N878" s="36">
        <v>43907</v>
      </c>
      <c r="O878" s="36">
        <v>43957</v>
      </c>
      <c r="P878" s="36" t="s">
        <v>28</v>
      </c>
      <c r="Q878" s="34" t="s">
        <v>58</v>
      </c>
      <c r="R878" s="9">
        <v>0.09</v>
      </c>
      <c r="S878" s="9">
        <v>0.15</v>
      </c>
      <c r="T878" s="39" t="s">
        <v>632</v>
      </c>
      <c r="U878" s="37">
        <v>28925</v>
      </c>
    </row>
    <row r="879" spans="1:22" s="38" customFormat="1" ht="33" customHeight="1" x14ac:dyDescent="0.25">
      <c r="A879" s="34">
        <v>877</v>
      </c>
      <c r="B879" s="34">
        <v>2021</v>
      </c>
      <c r="C879" s="34" t="s">
        <v>853</v>
      </c>
      <c r="D879" s="34" t="s">
        <v>2614</v>
      </c>
      <c r="E879" s="34" t="s">
        <v>41</v>
      </c>
      <c r="F879" s="34" t="s">
        <v>2074</v>
      </c>
      <c r="G879" s="35">
        <v>90240021570</v>
      </c>
      <c r="H879" s="35" t="s">
        <v>2075</v>
      </c>
      <c r="I879" s="34" t="s">
        <v>3033</v>
      </c>
      <c r="J879" s="34" t="s">
        <v>385</v>
      </c>
      <c r="K879" s="34" t="s">
        <v>2718</v>
      </c>
      <c r="L879" s="34">
        <f>VLOOKUP(U879,[1]Субсидирование!$R$2:$V$1153,5,0)</f>
        <v>84</v>
      </c>
      <c r="M879" s="11">
        <v>500000000</v>
      </c>
      <c r="N879" s="10">
        <v>44440</v>
      </c>
      <c r="O879" s="36">
        <v>44483</v>
      </c>
      <c r="P879" s="9" t="s">
        <v>28</v>
      </c>
      <c r="Q879" s="34" t="s">
        <v>58</v>
      </c>
      <c r="R879" s="9">
        <v>0.09</v>
      </c>
      <c r="S879" s="9">
        <v>0.15</v>
      </c>
      <c r="T879" s="9" t="s">
        <v>2076</v>
      </c>
      <c r="U879" s="37">
        <v>43768</v>
      </c>
    </row>
    <row r="880" spans="1:22" s="38" customFormat="1" ht="33" customHeight="1" x14ac:dyDescent="0.25">
      <c r="A880" s="34">
        <v>878</v>
      </c>
      <c r="B880" s="34">
        <v>2021</v>
      </c>
      <c r="C880" s="34" t="s">
        <v>959</v>
      </c>
      <c r="D880" s="34" t="s">
        <v>213</v>
      </c>
      <c r="E880" s="34" t="s">
        <v>42</v>
      </c>
      <c r="F880" s="34" t="s">
        <v>1413</v>
      </c>
      <c r="G880" s="35">
        <v>90240012353</v>
      </c>
      <c r="H880" s="34" t="s">
        <v>1414</v>
      </c>
      <c r="I880" s="34" t="s">
        <v>56</v>
      </c>
      <c r="J880" s="34" t="s">
        <v>85</v>
      </c>
      <c r="K880" s="34" t="s">
        <v>2718</v>
      </c>
      <c r="L880" s="34">
        <f>VLOOKUP(U880,[1]Субсидирование!$R$2:$V$1153,5,0)</f>
        <v>60</v>
      </c>
      <c r="M880" s="11">
        <v>10800000</v>
      </c>
      <c r="N880" s="36">
        <v>44127</v>
      </c>
      <c r="O880" s="36">
        <v>44228</v>
      </c>
      <c r="P880" s="34" t="s">
        <v>28</v>
      </c>
      <c r="Q880" s="34" t="s">
        <v>93</v>
      </c>
      <c r="R880" s="9">
        <v>0.09</v>
      </c>
      <c r="S880" s="9">
        <v>0.15</v>
      </c>
      <c r="T880" s="34" t="s">
        <v>1415</v>
      </c>
      <c r="U880" s="37">
        <v>34989</v>
      </c>
    </row>
    <row r="881" spans="1:21" s="38" customFormat="1" ht="33" customHeight="1" x14ac:dyDescent="0.25">
      <c r="A881" s="34">
        <v>879</v>
      </c>
      <c r="B881" s="34">
        <v>2020</v>
      </c>
      <c r="C881" s="34" t="s">
        <v>874</v>
      </c>
      <c r="D881" s="34" t="s">
        <v>2680</v>
      </c>
      <c r="E881" s="34" t="s">
        <v>41</v>
      </c>
      <c r="F881" s="34" t="s">
        <v>489</v>
      </c>
      <c r="G881" s="35">
        <v>90240003443</v>
      </c>
      <c r="H881" s="34" t="s">
        <v>490</v>
      </c>
      <c r="I881" s="34" t="s">
        <v>3033</v>
      </c>
      <c r="J881" s="34" t="s">
        <v>389</v>
      </c>
      <c r="K881" s="34" t="s">
        <v>2718</v>
      </c>
      <c r="L881" s="34">
        <f>VLOOKUP(U881,[1]Субсидирование!$R$2:$V$1153,5,0)</f>
        <v>36</v>
      </c>
      <c r="M881" s="11">
        <v>8000000</v>
      </c>
      <c r="N881" s="36">
        <v>43798</v>
      </c>
      <c r="O881" s="36">
        <v>43824</v>
      </c>
      <c r="P881" s="34" t="s">
        <v>28</v>
      </c>
      <c r="Q881" s="34" t="s">
        <v>35</v>
      </c>
      <c r="R881" s="9">
        <v>8.9499999999999996E-2</v>
      </c>
      <c r="S881" s="9">
        <v>0.14949999999999999</v>
      </c>
      <c r="T881" s="34" t="s">
        <v>95</v>
      </c>
      <c r="U881" s="37">
        <v>27374</v>
      </c>
    </row>
    <row r="882" spans="1:21" s="38" customFormat="1" ht="33" customHeight="1" x14ac:dyDescent="0.25">
      <c r="A882" s="34">
        <v>880</v>
      </c>
      <c r="B882" s="34">
        <v>2020</v>
      </c>
      <c r="C882" s="34" t="s">
        <v>850</v>
      </c>
      <c r="D882" s="34" t="s">
        <v>2680</v>
      </c>
      <c r="E882" s="34" t="s">
        <v>41</v>
      </c>
      <c r="F882" s="34" t="s">
        <v>1627</v>
      </c>
      <c r="G882" s="35">
        <v>90140020479</v>
      </c>
      <c r="H882" s="34" t="s">
        <v>579</v>
      </c>
      <c r="I882" s="34" t="s">
        <v>56</v>
      </c>
      <c r="J882" s="34" t="s">
        <v>580</v>
      </c>
      <c r="K882" s="34" t="s">
        <v>2718</v>
      </c>
      <c r="L882" s="34">
        <f>VLOOKUP(U882,[1]Субсидирование!$R$2:$V$1153,5,0)</f>
        <v>84</v>
      </c>
      <c r="M882" s="11">
        <v>105602300</v>
      </c>
      <c r="N882" s="36">
        <v>43822</v>
      </c>
      <c r="O882" s="36">
        <v>43971</v>
      </c>
      <c r="P882" s="34" t="s">
        <v>28</v>
      </c>
      <c r="Q882" s="34" t="s">
        <v>35</v>
      </c>
      <c r="R882" s="9">
        <v>8.9499999999999996E-2</v>
      </c>
      <c r="S882" s="9">
        <v>0.14949999999999999</v>
      </c>
      <c r="T882" s="34" t="s">
        <v>95</v>
      </c>
      <c r="U882" s="37">
        <v>27763</v>
      </c>
    </row>
    <row r="883" spans="1:21" s="38" customFormat="1" ht="33" customHeight="1" x14ac:dyDescent="0.25">
      <c r="A883" s="34">
        <v>881</v>
      </c>
      <c r="B883" s="34">
        <v>2021</v>
      </c>
      <c r="C883" s="41" t="s">
        <v>850</v>
      </c>
      <c r="D883" s="34" t="s">
        <v>2680</v>
      </c>
      <c r="E883" s="34" t="s">
        <v>41</v>
      </c>
      <c r="F883" s="34" t="s">
        <v>1627</v>
      </c>
      <c r="G883" s="35">
        <v>90140020479</v>
      </c>
      <c r="H883" s="34" t="s">
        <v>579</v>
      </c>
      <c r="I883" s="41" t="s">
        <v>56</v>
      </c>
      <c r="J883" s="34" t="s">
        <v>580</v>
      </c>
      <c r="K883" s="34" t="s">
        <v>1405</v>
      </c>
      <c r="L883" s="34">
        <f>VLOOKUP(U883,[1]Субсидирование!$R$2:$V$1153,5,0)</f>
        <v>36</v>
      </c>
      <c r="M883" s="11">
        <v>40000000</v>
      </c>
      <c r="N883" s="36">
        <v>44236</v>
      </c>
      <c r="O883" s="36">
        <v>44302</v>
      </c>
      <c r="P883" s="36" t="s">
        <v>28</v>
      </c>
      <c r="Q883" s="36" t="s">
        <v>58</v>
      </c>
      <c r="R883" s="39">
        <v>8.9499999999999996E-2</v>
      </c>
      <c r="S883" s="45">
        <v>0.14949999999999999</v>
      </c>
      <c r="T883" s="44" t="s">
        <v>1628</v>
      </c>
      <c r="U883" s="37">
        <v>38259</v>
      </c>
    </row>
    <row r="884" spans="1:21" s="38" customFormat="1" ht="33" customHeight="1" x14ac:dyDescent="0.25">
      <c r="A884" s="34">
        <v>882</v>
      </c>
      <c r="B884" s="34">
        <v>2021</v>
      </c>
      <c r="C884" s="34" t="s">
        <v>853</v>
      </c>
      <c r="D884" s="34" t="s">
        <v>213</v>
      </c>
      <c r="E884" s="34" t="s">
        <v>41</v>
      </c>
      <c r="F884" s="34" t="s">
        <v>1912</v>
      </c>
      <c r="G884" s="35">
        <v>90140011331</v>
      </c>
      <c r="H884" s="34" t="s">
        <v>1913</v>
      </c>
      <c r="I884" s="34" t="s">
        <v>2745</v>
      </c>
      <c r="J884" s="34" t="s">
        <v>34</v>
      </c>
      <c r="K884" s="34" t="s">
        <v>2718</v>
      </c>
      <c r="L884" s="34">
        <f>VLOOKUP(U884,[1]Субсидирование!$R$2:$V$1153,5,0)</f>
        <v>60</v>
      </c>
      <c r="M884" s="11">
        <v>9000000</v>
      </c>
      <c r="N884" s="36">
        <v>44384</v>
      </c>
      <c r="O884" s="36">
        <v>44425</v>
      </c>
      <c r="P884" s="36" t="s">
        <v>28</v>
      </c>
      <c r="Q884" s="34" t="s">
        <v>2244</v>
      </c>
      <c r="R884" s="44">
        <v>0.09</v>
      </c>
      <c r="S884" s="44">
        <v>0.15</v>
      </c>
      <c r="T884" s="44" t="s">
        <v>1914</v>
      </c>
      <c r="U884" s="37">
        <v>42024</v>
      </c>
    </row>
    <row r="885" spans="1:21" s="38" customFormat="1" ht="33" customHeight="1" x14ac:dyDescent="0.25">
      <c r="A885" s="34">
        <v>883</v>
      </c>
      <c r="B885" s="34">
        <v>2021</v>
      </c>
      <c r="C885" s="34" t="s">
        <v>874</v>
      </c>
      <c r="D885" s="79" t="s">
        <v>3021</v>
      </c>
      <c r="E885" s="34" t="s">
        <v>41</v>
      </c>
      <c r="F885" s="34" t="s">
        <v>2309</v>
      </c>
      <c r="G885" s="35">
        <v>81240016614</v>
      </c>
      <c r="H885" s="34" t="s">
        <v>2310</v>
      </c>
      <c r="I885" s="34" t="s">
        <v>56</v>
      </c>
      <c r="J885" s="34" t="s">
        <v>2311</v>
      </c>
      <c r="K885" s="34" t="s">
        <v>2718</v>
      </c>
      <c r="L885" s="34">
        <f>VLOOKUP(U885,[1]Субсидирование!$R$2:$V$1153,5,0)</f>
        <v>60</v>
      </c>
      <c r="M885" s="11">
        <v>180000000</v>
      </c>
      <c r="N885" s="36">
        <v>44517</v>
      </c>
      <c r="O885" s="36">
        <v>44532</v>
      </c>
      <c r="P885" s="9" t="s">
        <v>28</v>
      </c>
      <c r="Q885" s="34" t="s">
        <v>58</v>
      </c>
      <c r="R885" s="9">
        <v>0.09</v>
      </c>
      <c r="S885" s="9">
        <v>0.15</v>
      </c>
      <c r="T885" s="34" t="s">
        <v>2275</v>
      </c>
      <c r="U885" s="37">
        <v>46137</v>
      </c>
    </row>
    <row r="886" spans="1:21" s="38" customFormat="1" ht="33" customHeight="1" x14ac:dyDescent="0.25">
      <c r="A886" s="34">
        <v>884</v>
      </c>
      <c r="B886" s="34">
        <v>2020</v>
      </c>
      <c r="C886" s="34" t="s">
        <v>968</v>
      </c>
      <c r="D886" s="34" t="s">
        <v>213</v>
      </c>
      <c r="E886" s="34" t="s">
        <v>42</v>
      </c>
      <c r="F886" s="34" t="s">
        <v>1451</v>
      </c>
      <c r="G886" s="35">
        <v>81240012601</v>
      </c>
      <c r="H886" s="34" t="s">
        <v>1452</v>
      </c>
      <c r="I886" s="34" t="s">
        <v>56</v>
      </c>
      <c r="J886" s="34" t="s">
        <v>1003</v>
      </c>
      <c r="K886" s="34" t="s">
        <v>1405</v>
      </c>
      <c r="L886" s="34">
        <f>VLOOKUP(U886,[1]Субсидирование!$R$2:$V$1153,5,0)</f>
        <v>36</v>
      </c>
      <c r="M886" s="11">
        <v>46000000</v>
      </c>
      <c r="N886" s="36">
        <v>44146</v>
      </c>
      <c r="O886" s="36">
        <v>44180</v>
      </c>
      <c r="P886" s="36" t="s">
        <v>28</v>
      </c>
      <c r="Q886" s="34" t="s">
        <v>2244</v>
      </c>
      <c r="R886" s="9">
        <v>0.08</v>
      </c>
      <c r="S886" s="9">
        <v>0.14000000000000001</v>
      </c>
      <c r="T886" s="34" t="s">
        <v>1453</v>
      </c>
      <c r="U886" s="37">
        <v>35695</v>
      </c>
    </row>
    <row r="887" spans="1:21" s="38" customFormat="1" ht="33" customHeight="1" x14ac:dyDescent="0.25">
      <c r="A887" s="34">
        <v>885</v>
      </c>
      <c r="B887" s="34">
        <v>2020</v>
      </c>
      <c r="C887" s="34" t="s">
        <v>2692</v>
      </c>
      <c r="D887" s="79" t="s">
        <v>3021</v>
      </c>
      <c r="E887" s="34" t="s">
        <v>41</v>
      </c>
      <c r="F887" s="23" t="s">
        <v>1100</v>
      </c>
      <c r="G887" s="54">
        <v>81140017906</v>
      </c>
      <c r="H887" s="55" t="s">
        <v>1163</v>
      </c>
      <c r="I887" s="34" t="s">
        <v>115</v>
      </c>
      <c r="J887" s="55" t="s">
        <v>326</v>
      </c>
      <c r="K887" s="34" t="s">
        <v>2718</v>
      </c>
      <c r="L887" s="34">
        <f>VLOOKUP(U887,[1]Субсидирование!$R$2:$V$1153,5,0)</f>
        <v>84</v>
      </c>
      <c r="M887" s="11">
        <v>130000000</v>
      </c>
      <c r="N887" s="36">
        <v>43986</v>
      </c>
      <c r="O887" s="36">
        <v>44033</v>
      </c>
      <c r="P887" s="23" t="s">
        <v>28</v>
      </c>
      <c r="Q887" s="34" t="s">
        <v>93</v>
      </c>
      <c r="R887" s="9">
        <v>0.09</v>
      </c>
      <c r="S887" s="9">
        <v>0.15</v>
      </c>
      <c r="T887" s="34"/>
      <c r="U887" s="37">
        <v>30582</v>
      </c>
    </row>
    <row r="888" spans="1:21" s="38" customFormat="1" ht="33" customHeight="1" x14ac:dyDescent="0.25">
      <c r="A888" s="34">
        <v>886</v>
      </c>
      <c r="B888" s="34">
        <v>2023</v>
      </c>
      <c r="C888" s="34" t="s">
        <v>853</v>
      </c>
      <c r="D888" s="34" t="s">
        <v>2631</v>
      </c>
      <c r="E888" s="34" t="s">
        <v>42</v>
      </c>
      <c r="F888" s="34" t="s">
        <v>2882</v>
      </c>
      <c r="G888" s="35">
        <v>81140000783</v>
      </c>
      <c r="H888" s="34" t="s">
        <v>2883</v>
      </c>
      <c r="I888" s="34" t="s">
        <v>56</v>
      </c>
      <c r="J888" s="34" t="s">
        <v>362</v>
      </c>
      <c r="K888" s="34" t="s">
        <v>1405</v>
      </c>
      <c r="L888" s="34">
        <f>VLOOKUP(U888,[1]Субсидирование!$R$2:$V$1153,5,0)</f>
        <v>26</v>
      </c>
      <c r="M888" s="11">
        <v>136593233.00999999</v>
      </c>
      <c r="N888" s="36">
        <v>44987</v>
      </c>
      <c r="O888" s="36">
        <v>45009</v>
      </c>
      <c r="P888" s="34" t="s">
        <v>28</v>
      </c>
      <c r="Q888" s="34" t="s">
        <v>58</v>
      </c>
      <c r="R888" s="46">
        <v>0.13250000000000001</v>
      </c>
      <c r="S888" s="46">
        <v>0.15</v>
      </c>
      <c r="T888" s="34" t="s">
        <v>2884</v>
      </c>
      <c r="U888" s="37">
        <v>62538</v>
      </c>
    </row>
    <row r="889" spans="1:21" s="38" customFormat="1" ht="33" customHeight="1" x14ac:dyDescent="0.25">
      <c r="A889" s="34">
        <v>887</v>
      </c>
      <c r="B889" s="34">
        <v>2020</v>
      </c>
      <c r="C889" s="34" t="s">
        <v>874</v>
      </c>
      <c r="D889" s="34" t="s">
        <v>213</v>
      </c>
      <c r="E889" s="34" t="s">
        <v>41</v>
      </c>
      <c r="F889" s="34" t="s">
        <v>600</v>
      </c>
      <c r="G889" s="35">
        <v>81040003704</v>
      </c>
      <c r="H889" s="34" t="s">
        <v>601</v>
      </c>
      <c r="I889" s="34" t="s">
        <v>56</v>
      </c>
      <c r="J889" s="34" t="s">
        <v>92</v>
      </c>
      <c r="K889" s="34" t="s">
        <v>2718</v>
      </c>
      <c r="L889" s="34">
        <f>VLOOKUP(U889,[1]Субсидирование!$R$2:$V$1153,5,0)</f>
        <v>60</v>
      </c>
      <c r="M889" s="11">
        <v>16000000</v>
      </c>
      <c r="N889" s="36">
        <v>43829</v>
      </c>
      <c r="O889" s="36">
        <v>43917</v>
      </c>
      <c r="P889" s="34" t="s">
        <v>28</v>
      </c>
      <c r="Q889" s="34" t="s">
        <v>35</v>
      </c>
      <c r="R889" s="9">
        <v>0.09</v>
      </c>
      <c r="S889" s="9">
        <v>0.15</v>
      </c>
      <c r="T889" s="34" t="s">
        <v>602</v>
      </c>
      <c r="U889" s="37">
        <v>28020</v>
      </c>
    </row>
    <row r="890" spans="1:21" s="38" customFormat="1" ht="33" customHeight="1" x14ac:dyDescent="0.25">
      <c r="A890" s="34">
        <v>888</v>
      </c>
      <c r="B890" s="34">
        <v>2021</v>
      </c>
      <c r="C890" s="34" t="s">
        <v>967</v>
      </c>
      <c r="D890" s="41" t="s">
        <v>59</v>
      </c>
      <c r="E890" s="34" t="s">
        <v>41</v>
      </c>
      <c r="F890" s="34" t="s">
        <v>1999</v>
      </c>
      <c r="G890" s="35">
        <v>80940009753</v>
      </c>
      <c r="H890" s="34" t="s">
        <v>2000</v>
      </c>
      <c r="I890" s="34" t="s">
        <v>56</v>
      </c>
      <c r="J890" s="34" t="s">
        <v>841</v>
      </c>
      <c r="K890" s="34" t="s">
        <v>2718</v>
      </c>
      <c r="L890" s="34">
        <f>VLOOKUP(U890,[1]Субсидирование!$R$2:$V$1153,5,0)</f>
        <v>120</v>
      </c>
      <c r="M890" s="11">
        <v>1814000000</v>
      </c>
      <c r="N890" s="36">
        <v>44412</v>
      </c>
      <c r="O890" s="36">
        <v>44553</v>
      </c>
      <c r="P890" s="36" t="s">
        <v>28</v>
      </c>
      <c r="Q890" s="36" t="s">
        <v>58</v>
      </c>
      <c r="R890" s="44">
        <v>0.09</v>
      </c>
      <c r="S890" s="44">
        <v>0.15</v>
      </c>
      <c r="T890" s="44" t="s">
        <v>2001</v>
      </c>
      <c r="U890" s="37">
        <v>42859</v>
      </c>
    </row>
    <row r="891" spans="1:21" s="38" customFormat="1" ht="33" customHeight="1" x14ac:dyDescent="0.25">
      <c r="A891" s="34">
        <v>889</v>
      </c>
      <c r="B891" s="34">
        <v>2020</v>
      </c>
      <c r="C891" s="34" t="s">
        <v>967</v>
      </c>
      <c r="D891" s="34" t="s">
        <v>213</v>
      </c>
      <c r="E891" s="34" t="s">
        <v>41</v>
      </c>
      <c r="F891" s="34" t="s">
        <v>369</v>
      </c>
      <c r="G891" s="35">
        <v>80840018639</v>
      </c>
      <c r="H891" s="34" t="s">
        <v>979</v>
      </c>
      <c r="I891" s="34" t="s">
        <v>56</v>
      </c>
      <c r="J891" s="34" t="s">
        <v>370</v>
      </c>
      <c r="K891" s="34" t="s">
        <v>2718</v>
      </c>
      <c r="L891" s="34">
        <f>VLOOKUP(U891,[1]Субсидирование!$R$2:$V$1153,5,0)</f>
        <v>84</v>
      </c>
      <c r="M891" s="11">
        <v>55390000</v>
      </c>
      <c r="N891" s="36">
        <v>43985</v>
      </c>
      <c r="O891" s="36">
        <v>44028</v>
      </c>
      <c r="P891" s="34" t="s">
        <v>28</v>
      </c>
      <c r="Q891" s="34" t="s">
        <v>93</v>
      </c>
      <c r="R891" s="9">
        <v>0.09</v>
      </c>
      <c r="S891" s="9">
        <v>0.15</v>
      </c>
      <c r="T891" s="34" t="s">
        <v>980</v>
      </c>
      <c r="U891" s="37">
        <v>30467</v>
      </c>
    </row>
    <row r="892" spans="1:21" s="38" customFormat="1" ht="33" customHeight="1" x14ac:dyDescent="0.25">
      <c r="A892" s="34">
        <v>890</v>
      </c>
      <c r="B892" s="34">
        <v>2021</v>
      </c>
      <c r="C892" s="34" t="s">
        <v>967</v>
      </c>
      <c r="D892" s="34" t="s">
        <v>213</v>
      </c>
      <c r="E892" s="34" t="s">
        <v>41</v>
      </c>
      <c r="F892" s="40" t="s">
        <v>369</v>
      </c>
      <c r="G892" s="40">
        <v>80840018639</v>
      </c>
      <c r="H892" s="41" t="s">
        <v>1573</v>
      </c>
      <c r="I892" s="41" t="s">
        <v>56</v>
      </c>
      <c r="J892" s="20" t="s">
        <v>370</v>
      </c>
      <c r="K892" s="34" t="s">
        <v>2718</v>
      </c>
      <c r="L892" s="34">
        <f>VLOOKUP(U892,[1]Субсидирование!$R$2:$V$1153,5,0)</f>
        <v>84</v>
      </c>
      <c r="M892" s="11">
        <v>35500000</v>
      </c>
      <c r="N892" s="36">
        <v>44195</v>
      </c>
      <c r="O892" s="36">
        <v>44225</v>
      </c>
      <c r="P892" s="36" t="s">
        <v>28</v>
      </c>
      <c r="Q892" s="36" t="s">
        <v>93</v>
      </c>
      <c r="R892" s="57">
        <v>8.5000000000000006E-2</v>
      </c>
      <c r="S892" s="57">
        <v>0.14499999999999999</v>
      </c>
      <c r="T892" s="41" t="s">
        <v>1574</v>
      </c>
      <c r="U892" s="37">
        <v>37419</v>
      </c>
    </row>
    <row r="893" spans="1:21" s="38" customFormat="1" ht="33" customHeight="1" x14ac:dyDescent="0.25">
      <c r="A893" s="34">
        <v>891</v>
      </c>
      <c r="B893" s="34">
        <v>2020</v>
      </c>
      <c r="C893" s="34" t="s">
        <v>2692</v>
      </c>
      <c r="D893" s="79" t="s">
        <v>3021</v>
      </c>
      <c r="E893" s="34" t="s">
        <v>41</v>
      </c>
      <c r="F893" s="34" t="s">
        <v>843</v>
      </c>
      <c r="G893" s="35">
        <v>80740013140</v>
      </c>
      <c r="H893" s="34" t="s">
        <v>844</v>
      </c>
      <c r="I893" s="34" t="s">
        <v>56</v>
      </c>
      <c r="J893" s="34" t="s">
        <v>799</v>
      </c>
      <c r="K893" s="34" t="s">
        <v>2718</v>
      </c>
      <c r="L893" s="34">
        <f>VLOOKUP(U893,[1]Субсидирование!$R$2:$V$1153,5,0)</f>
        <v>84</v>
      </c>
      <c r="M893" s="11">
        <v>18560000</v>
      </c>
      <c r="N893" s="36">
        <v>43930</v>
      </c>
      <c r="O893" s="36">
        <v>43945</v>
      </c>
      <c r="P893" s="34" t="s">
        <v>28</v>
      </c>
      <c r="Q893" s="34" t="s">
        <v>2244</v>
      </c>
      <c r="R893" s="9">
        <v>0.09</v>
      </c>
      <c r="S893" s="9">
        <v>0.15</v>
      </c>
      <c r="T893" s="34" t="s">
        <v>845</v>
      </c>
      <c r="U893" s="37">
        <v>29536</v>
      </c>
    </row>
    <row r="894" spans="1:21" s="38" customFormat="1" ht="33" customHeight="1" x14ac:dyDescent="0.25">
      <c r="A894" s="34">
        <v>892</v>
      </c>
      <c r="B894" s="41">
        <v>2020</v>
      </c>
      <c r="C894" s="34" t="s">
        <v>2692</v>
      </c>
      <c r="D894" s="79" t="s">
        <v>3021</v>
      </c>
      <c r="E894" s="34" t="s">
        <v>41</v>
      </c>
      <c r="F894" s="41" t="s">
        <v>843</v>
      </c>
      <c r="G894" s="40">
        <v>80740013140</v>
      </c>
      <c r="H894" s="41" t="s">
        <v>1159</v>
      </c>
      <c r="I894" s="34" t="s">
        <v>56</v>
      </c>
      <c r="J894" s="41" t="s">
        <v>799</v>
      </c>
      <c r="K894" s="34" t="s">
        <v>1405</v>
      </c>
      <c r="L894" s="34">
        <f>VLOOKUP(U894,[1]Субсидирование!$R$2:$V$1153,5,0)</f>
        <v>36</v>
      </c>
      <c r="M894" s="11">
        <v>60000000</v>
      </c>
      <c r="N894" s="47">
        <v>44046</v>
      </c>
      <c r="O894" s="47">
        <v>44092</v>
      </c>
      <c r="P894" s="41" t="s">
        <v>28</v>
      </c>
      <c r="Q894" s="34" t="s">
        <v>2244</v>
      </c>
      <c r="R894" s="44">
        <v>0.09</v>
      </c>
      <c r="S894" s="44">
        <v>0.15</v>
      </c>
      <c r="T894" s="45" t="s">
        <v>1160</v>
      </c>
      <c r="U894" s="37">
        <v>32207</v>
      </c>
    </row>
    <row r="895" spans="1:21" s="38" customFormat="1" ht="33" customHeight="1" x14ac:dyDescent="0.25">
      <c r="A895" s="34">
        <v>893</v>
      </c>
      <c r="B895" s="34">
        <v>2020</v>
      </c>
      <c r="C895" s="34" t="s">
        <v>2692</v>
      </c>
      <c r="D895" s="79" t="s">
        <v>3021</v>
      </c>
      <c r="E895" s="34" t="s">
        <v>41</v>
      </c>
      <c r="F895" s="34" t="s">
        <v>843</v>
      </c>
      <c r="G895" s="35">
        <v>80740013140</v>
      </c>
      <c r="H895" s="34" t="s">
        <v>1159</v>
      </c>
      <c r="I895" s="34" t="s">
        <v>56</v>
      </c>
      <c r="J895" s="34" t="s">
        <v>799</v>
      </c>
      <c r="K895" s="34" t="s">
        <v>2718</v>
      </c>
      <c r="L895" s="34">
        <f>VLOOKUP(U895,[1]Субсидирование!$R$2:$V$1153,5,0)</f>
        <v>60</v>
      </c>
      <c r="M895" s="11">
        <v>60000000</v>
      </c>
      <c r="N895" s="36">
        <v>44046</v>
      </c>
      <c r="O895" s="36">
        <v>44095</v>
      </c>
      <c r="P895" s="34" t="s">
        <v>28</v>
      </c>
      <c r="Q895" s="34" t="s">
        <v>2244</v>
      </c>
      <c r="R895" s="9">
        <v>0.09</v>
      </c>
      <c r="S895" s="9">
        <v>0.15</v>
      </c>
      <c r="T895" s="39" t="s">
        <v>1160</v>
      </c>
      <c r="U895" s="37">
        <v>32205</v>
      </c>
    </row>
    <row r="896" spans="1:21" s="38" customFormat="1" ht="33" customHeight="1" x14ac:dyDescent="0.25">
      <c r="A896" s="34">
        <v>894</v>
      </c>
      <c r="B896" s="34">
        <v>2019</v>
      </c>
      <c r="C896" s="34" t="s">
        <v>968</v>
      </c>
      <c r="D896" s="34" t="s">
        <v>2680</v>
      </c>
      <c r="E896" s="34" t="s">
        <v>41</v>
      </c>
      <c r="F896" s="34" t="s">
        <v>49</v>
      </c>
      <c r="G896" s="35">
        <v>80740012082</v>
      </c>
      <c r="H896" s="34" t="s">
        <v>50</v>
      </c>
      <c r="I896" s="34" t="s">
        <v>56</v>
      </c>
      <c r="J896" s="34" t="s">
        <v>51</v>
      </c>
      <c r="K896" s="34" t="s">
        <v>2718</v>
      </c>
      <c r="L896" s="34">
        <f>VLOOKUP(U896,[1]Субсидирование!$R$2:$V$1153,5,0)</f>
        <v>84</v>
      </c>
      <c r="M896" s="11">
        <v>27000000</v>
      </c>
      <c r="N896" s="36">
        <v>43570</v>
      </c>
      <c r="O896" s="36">
        <v>43616</v>
      </c>
      <c r="P896" s="34" t="s">
        <v>28</v>
      </c>
      <c r="Q896" s="34" t="s">
        <v>35</v>
      </c>
      <c r="R896" s="9">
        <v>6.25E-2</v>
      </c>
      <c r="S896" s="9">
        <v>0.14249999999999999</v>
      </c>
      <c r="T896" s="34" t="s">
        <v>95</v>
      </c>
      <c r="U896" s="37">
        <v>23435</v>
      </c>
    </row>
    <row r="897" spans="1:22" s="38" customFormat="1" ht="33" customHeight="1" x14ac:dyDescent="0.25">
      <c r="A897" s="34">
        <v>895</v>
      </c>
      <c r="B897" s="34">
        <v>2021</v>
      </c>
      <c r="C897" s="34" t="s">
        <v>832</v>
      </c>
      <c r="D897" s="34" t="s">
        <v>2680</v>
      </c>
      <c r="E897" s="34" t="s">
        <v>41</v>
      </c>
      <c r="F897" s="34" t="s">
        <v>1659</v>
      </c>
      <c r="G897" s="35">
        <v>80640016567</v>
      </c>
      <c r="H897" s="34" t="s">
        <v>1607</v>
      </c>
      <c r="I897" s="34" t="s">
        <v>3033</v>
      </c>
      <c r="J897" s="34" t="s">
        <v>385</v>
      </c>
      <c r="K897" s="34" t="s">
        <v>2718</v>
      </c>
      <c r="L897" s="34">
        <f>VLOOKUP(U897,[1]Субсидирование!$R$2:$V$1153,5,0)</f>
        <v>36</v>
      </c>
      <c r="M897" s="11">
        <v>150000000</v>
      </c>
      <c r="N897" s="36">
        <v>44253</v>
      </c>
      <c r="O897" s="36">
        <v>44280</v>
      </c>
      <c r="P897" s="36" t="s">
        <v>28</v>
      </c>
      <c r="Q897" s="34" t="s">
        <v>2244</v>
      </c>
      <c r="R897" s="39">
        <v>8.9499999999999996E-2</v>
      </c>
      <c r="S897" s="45">
        <v>0.14949999999999999</v>
      </c>
      <c r="T897" s="9" t="s">
        <v>1660</v>
      </c>
      <c r="U897" s="37">
        <v>38810</v>
      </c>
    </row>
    <row r="898" spans="1:22" s="38" customFormat="1" ht="33" customHeight="1" x14ac:dyDescent="0.25">
      <c r="A898" s="34">
        <v>896</v>
      </c>
      <c r="B898" s="34">
        <v>2021</v>
      </c>
      <c r="C898" s="34" t="s">
        <v>874</v>
      </c>
      <c r="D898" s="34" t="s">
        <v>213</v>
      </c>
      <c r="E898" s="34" t="s">
        <v>41</v>
      </c>
      <c r="F898" s="34" t="s">
        <v>2318</v>
      </c>
      <c r="G898" s="35">
        <v>80540009302</v>
      </c>
      <c r="H898" s="34" t="s">
        <v>2319</v>
      </c>
      <c r="I898" s="34" t="s">
        <v>3033</v>
      </c>
      <c r="J898" s="34" t="s">
        <v>502</v>
      </c>
      <c r="K898" s="34" t="s">
        <v>2718</v>
      </c>
      <c r="L898" s="34">
        <f>VLOOKUP(U898,[1]Субсидирование!$R$2:$V$1153,5,0)</f>
        <v>60</v>
      </c>
      <c r="M898" s="11">
        <v>198000000</v>
      </c>
      <c r="N898" s="36">
        <v>44511</v>
      </c>
      <c r="O898" s="36">
        <v>44538</v>
      </c>
      <c r="P898" s="9" t="s">
        <v>28</v>
      </c>
      <c r="Q898" s="34" t="s">
        <v>58</v>
      </c>
      <c r="R898" s="9">
        <v>0.09</v>
      </c>
      <c r="S898" s="9">
        <v>0.15</v>
      </c>
      <c r="T898" s="34" t="s">
        <v>2320</v>
      </c>
      <c r="U898" s="37">
        <v>45489</v>
      </c>
    </row>
    <row r="899" spans="1:22" s="38" customFormat="1" ht="33" customHeight="1" x14ac:dyDescent="0.25">
      <c r="A899" s="34">
        <v>897</v>
      </c>
      <c r="B899" s="34">
        <v>2022</v>
      </c>
      <c r="C899" s="34" t="s">
        <v>874</v>
      </c>
      <c r="D899" s="34" t="s">
        <v>213</v>
      </c>
      <c r="E899" s="34" t="s">
        <v>41</v>
      </c>
      <c r="F899" s="34" t="s">
        <v>2318</v>
      </c>
      <c r="G899" s="35">
        <v>80540009302</v>
      </c>
      <c r="H899" s="34" t="s">
        <v>2319</v>
      </c>
      <c r="I899" s="34" t="s">
        <v>3033</v>
      </c>
      <c r="J899" s="34" t="s">
        <v>502</v>
      </c>
      <c r="K899" s="34" t="s">
        <v>2718</v>
      </c>
      <c r="L899" s="34">
        <f>VLOOKUP(U899,[1]Субсидирование!$R$2:$V$1153,5,0)</f>
        <v>60</v>
      </c>
      <c r="M899" s="11">
        <v>22000000</v>
      </c>
      <c r="N899" s="36">
        <v>44511</v>
      </c>
      <c r="O899" s="36">
        <v>44523</v>
      </c>
      <c r="P899" s="34" t="s">
        <v>28</v>
      </c>
      <c r="Q899" s="34" t="s">
        <v>58</v>
      </c>
      <c r="R899" s="9">
        <v>0.09</v>
      </c>
      <c r="S899" s="9">
        <v>0.15</v>
      </c>
      <c r="T899" s="34" t="s">
        <v>2539</v>
      </c>
      <c r="U899" s="37">
        <v>45491</v>
      </c>
    </row>
    <row r="900" spans="1:22" s="38" customFormat="1" ht="33" customHeight="1" x14ac:dyDescent="0.25">
      <c r="A900" s="34">
        <v>898</v>
      </c>
      <c r="B900" s="34">
        <v>2021</v>
      </c>
      <c r="C900" s="34" t="s">
        <v>2692</v>
      </c>
      <c r="D900" s="34" t="s">
        <v>2614</v>
      </c>
      <c r="E900" s="34" t="s">
        <v>41</v>
      </c>
      <c r="F900" s="34" t="s">
        <v>1933</v>
      </c>
      <c r="G900" s="35">
        <v>80440002183</v>
      </c>
      <c r="H900" s="34" t="s">
        <v>1934</v>
      </c>
      <c r="I900" s="34" t="s">
        <v>3033</v>
      </c>
      <c r="J900" s="34" t="s">
        <v>385</v>
      </c>
      <c r="K900" s="34" t="s">
        <v>2718</v>
      </c>
      <c r="L900" s="34">
        <f>VLOOKUP(U900,[1]Субсидирование!$R$2:$V$1153,5,0)</f>
        <v>120</v>
      </c>
      <c r="M900" s="11">
        <v>400000000</v>
      </c>
      <c r="N900" s="36">
        <v>44392</v>
      </c>
      <c r="O900" s="36">
        <v>44407</v>
      </c>
      <c r="P900" s="36" t="s">
        <v>28</v>
      </c>
      <c r="Q900" s="36" t="s">
        <v>93</v>
      </c>
      <c r="R900" s="44">
        <v>0.09</v>
      </c>
      <c r="S900" s="44">
        <v>0.15</v>
      </c>
      <c r="T900" s="39" t="s">
        <v>1935</v>
      </c>
      <c r="U900" s="37">
        <v>42289</v>
      </c>
    </row>
    <row r="901" spans="1:22" s="38" customFormat="1" ht="33" customHeight="1" x14ac:dyDescent="0.25">
      <c r="A901" s="34">
        <v>899</v>
      </c>
      <c r="B901" s="34">
        <v>2021</v>
      </c>
      <c r="C901" s="34" t="s">
        <v>832</v>
      </c>
      <c r="D901" s="34" t="s">
        <v>213</v>
      </c>
      <c r="E901" s="34" t="s">
        <v>41</v>
      </c>
      <c r="F901" s="34" t="s">
        <v>1486</v>
      </c>
      <c r="G901" s="35">
        <v>80240023694</v>
      </c>
      <c r="H901" s="34" t="s">
        <v>1487</v>
      </c>
      <c r="I901" s="34" t="s">
        <v>56</v>
      </c>
      <c r="J901" s="34" t="s">
        <v>841</v>
      </c>
      <c r="K901" s="34" t="s">
        <v>2720</v>
      </c>
      <c r="L901" s="34">
        <f>VLOOKUP(U901,[1]Субсидирование!$R$2:$V$1153,5,0)</f>
        <v>96</v>
      </c>
      <c r="M901" s="11">
        <v>400000000</v>
      </c>
      <c r="N901" s="36">
        <v>44153</v>
      </c>
      <c r="O901" s="36">
        <v>44272</v>
      </c>
      <c r="P901" s="36" t="s">
        <v>28</v>
      </c>
      <c r="Q901" s="36" t="s">
        <v>58</v>
      </c>
      <c r="R901" s="43">
        <v>0.09</v>
      </c>
      <c r="S901" s="9">
        <v>0.15</v>
      </c>
      <c r="T901" s="9" t="s">
        <v>1488</v>
      </c>
      <c r="U901" s="37">
        <v>35650</v>
      </c>
    </row>
    <row r="902" spans="1:22" s="38" customFormat="1" ht="33" customHeight="1" x14ac:dyDescent="0.25">
      <c r="A902" s="34">
        <v>900</v>
      </c>
      <c r="B902" s="34">
        <v>2021</v>
      </c>
      <c r="C902" s="41" t="s">
        <v>855</v>
      </c>
      <c r="D902" s="34" t="s">
        <v>2631</v>
      </c>
      <c r="E902" s="34" t="s">
        <v>41</v>
      </c>
      <c r="F902" s="34" t="s">
        <v>1910</v>
      </c>
      <c r="G902" s="35">
        <v>80240021826</v>
      </c>
      <c r="H902" s="34" t="s">
        <v>1029</v>
      </c>
      <c r="I902" s="41" t="s">
        <v>115</v>
      </c>
      <c r="J902" s="34" t="s">
        <v>326</v>
      </c>
      <c r="K902" s="34" t="s">
        <v>2718</v>
      </c>
      <c r="L902" s="34">
        <f>VLOOKUP(U902,[1]Субсидирование!$R$2:$V$1153,5,0)</f>
        <v>84</v>
      </c>
      <c r="M902" s="11">
        <v>1837000000</v>
      </c>
      <c r="N902" s="36">
        <v>44379</v>
      </c>
      <c r="O902" s="36">
        <v>44380</v>
      </c>
      <c r="P902" s="36" t="s">
        <v>28</v>
      </c>
      <c r="Q902" s="34" t="s">
        <v>2244</v>
      </c>
      <c r="R902" s="39">
        <v>8.9499999999999996E-2</v>
      </c>
      <c r="S902" s="45">
        <v>0.14949999999999999</v>
      </c>
      <c r="T902" s="44" t="s">
        <v>1911</v>
      </c>
      <c r="U902" s="37">
        <v>41923</v>
      </c>
    </row>
    <row r="903" spans="1:22" s="38" customFormat="1" ht="33" customHeight="1" x14ac:dyDescent="0.25">
      <c r="A903" s="34">
        <v>901</v>
      </c>
      <c r="B903" s="34">
        <v>2021</v>
      </c>
      <c r="C903" s="34" t="s">
        <v>946</v>
      </c>
      <c r="D903" s="34" t="s">
        <v>2680</v>
      </c>
      <c r="E903" s="34" t="s">
        <v>41</v>
      </c>
      <c r="F903" s="34" t="s">
        <v>2360</v>
      </c>
      <c r="G903" s="35">
        <v>80240020322</v>
      </c>
      <c r="H903" s="34" t="s">
        <v>61</v>
      </c>
      <c r="I903" s="34" t="s">
        <v>56</v>
      </c>
      <c r="J903" s="34" t="s">
        <v>62</v>
      </c>
      <c r="K903" s="34" t="s">
        <v>2718</v>
      </c>
      <c r="L903" s="34">
        <f>VLOOKUP(U903,[1]Субсидирование!$R$2:$V$1153,5,0)</f>
        <v>36</v>
      </c>
      <c r="M903" s="11">
        <v>67612000</v>
      </c>
      <c r="N903" s="36">
        <v>44503</v>
      </c>
      <c r="O903" s="36">
        <v>44533</v>
      </c>
      <c r="P903" s="9" t="s">
        <v>28</v>
      </c>
      <c r="Q903" s="34" t="s">
        <v>88</v>
      </c>
      <c r="R903" s="9">
        <v>8.2500000000000004E-2</v>
      </c>
      <c r="S903" s="9">
        <v>0.14249999999999999</v>
      </c>
      <c r="T903" s="70" t="s">
        <v>2361</v>
      </c>
      <c r="U903" s="37">
        <v>45730</v>
      </c>
    </row>
    <row r="904" spans="1:22" s="38" customFormat="1" ht="33" customHeight="1" x14ac:dyDescent="0.25">
      <c r="A904" s="34">
        <v>902</v>
      </c>
      <c r="B904" s="34">
        <v>2019</v>
      </c>
      <c r="C904" s="34" t="s">
        <v>832</v>
      </c>
      <c r="D904" s="34" t="s">
        <v>2614</v>
      </c>
      <c r="E904" s="34" t="s">
        <v>41</v>
      </c>
      <c r="F904" s="34" t="s">
        <v>233</v>
      </c>
      <c r="G904" s="35">
        <v>80240016641</v>
      </c>
      <c r="H904" s="34" t="s">
        <v>234</v>
      </c>
      <c r="I904" s="34" t="s">
        <v>56</v>
      </c>
      <c r="J904" s="34" t="s">
        <v>235</v>
      </c>
      <c r="K904" s="34" t="s">
        <v>2718</v>
      </c>
      <c r="L904" s="34">
        <f>VLOOKUP(U904,[1]Субсидирование!$R$2:$V$1153,5,0)</f>
        <v>84</v>
      </c>
      <c r="M904" s="11">
        <v>436000000</v>
      </c>
      <c r="N904" s="36">
        <v>43704</v>
      </c>
      <c r="O904" s="36">
        <v>43721</v>
      </c>
      <c r="P904" s="34" t="s">
        <v>28</v>
      </c>
      <c r="Q904" s="34" t="s">
        <v>35</v>
      </c>
      <c r="R904" s="9">
        <v>0.09</v>
      </c>
      <c r="S904" s="9">
        <v>0.15</v>
      </c>
      <c r="T904" s="34" t="s">
        <v>226</v>
      </c>
      <c r="U904" s="37">
        <v>25525</v>
      </c>
      <c r="V904" s="38" t="s">
        <v>3110</v>
      </c>
    </row>
    <row r="905" spans="1:22" s="38" customFormat="1" ht="33" customHeight="1" x14ac:dyDescent="0.25">
      <c r="A905" s="34">
        <v>903</v>
      </c>
      <c r="B905" s="34">
        <v>2019</v>
      </c>
      <c r="C905" s="34" t="s">
        <v>973</v>
      </c>
      <c r="D905" s="34" t="s">
        <v>2680</v>
      </c>
      <c r="E905" s="34" t="s">
        <v>41</v>
      </c>
      <c r="F905" s="34" t="s">
        <v>371</v>
      </c>
      <c r="G905" s="35">
        <v>80240010915</v>
      </c>
      <c r="H905" s="34" t="s">
        <v>372</v>
      </c>
      <c r="I905" s="34" t="s">
        <v>56</v>
      </c>
      <c r="J905" s="34" t="s">
        <v>373</v>
      </c>
      <c r="K905" s="34" t="s">
        <v>2718</v>
      </c>
      <c r="L905" s="34">
        <f>VLOOKUP(U905,[1]Субсидирование!$R$2:$V$1153,5,0)</f>
        <v>60</v>
      </c>
      <c r="M905" s="11">
        <v>24650000</v>
      </c>
      <c r="N905" s="36">
        <v>43761</v>
      </c>
      <c r="O905" s="36">
        <v>43773</v>
      </c>
      <c r="P905" s="34" t="s">
        <v>28</v>
      </c>
      <c r="Q905" s="34" t="s">
        <v>35</v>
      </c>
      <c r="R905" s="9">
        <v>0.14949999999999999</v>
      </c>
      <c r="S905" s="9">
        <v>8.9499999999999996E-2</v>
      </c>
      <c r="T905" s="34" t="s">
        <v>95</v>
      </c>
      <c r="U905" s="37">
        <v>26713</v>
      </c>
    </row>
    <row r="906" spans="1:22" s="38" customFormat="1" ht="33" customHeight="1" x14ac:dyDescent="0.25">
      <c r="A906" s="34">
        <v>904</v>
      </c>
      <c r="B906" s="34">
        <v>2019</v>
      </c>
      <c r="C906" s="34" t="s">
        <v>973</v>
      </c>
      <c r="D906" s="34" t="s">
        <v>2680</v>
      </c>
      <c r="E906" s="34" t="s">
        <v>41</v>
      </c>
      <c r="F906" s="34" t="s">
        <v>371</v>
      </c>
      <c r="G906" s="35">
        <v>80240010915</v>
      </c>
      <c r="H906" s="34" t="s">
        <v>372</v>
      </c>
      <c r="I906" s="34" t="s">
        <v>56</v>
      </c>
      <c r="J906" s="34" t="s">
        <v>374</v>
      </c>
      <c r="K906" s="34" t="s">
        <v>1405</v>
      </c>
      <c r="L906" s="34">
        <f>VLOOKUP(U906,[1]Субсидирование!$R$2:$V$1153,5,0)</f>
        <v>36</v>
      </c>
      <c r="M906" s="11">
        <v>24650000</v>
      </c>
      <c r="N906" s="36">
        <v>43761</v>
      </c>
      <c r="O906" s="36">
        <v>43773</v>
      </c>
      <c r="P906" s="34" t="s">
        <v>28</v>
      </c>
      <c r="Q906" s="34" t="s">
        <v>35</v>
      </c>
      <c r="R906" s="9">
        <v>0.14949999999999999</v>
      </c>
      <c r="S906" s="9">
        <v>8.9499999999999996E-2</v>
      </c>
      <c r="T906" s="34" t="s">
        <v>95</v>
      </c>
      <c r="U906" s="37">
        <v>26714</v>
      </c>
    </row>
    <row r="907" spans="1:22" s="38" customFormat="1" ht="33" customHeight="1" x14ac:dyDescent="0.25">
      <c r="A907" s="34">
        <v>905</v>
      </c>
      <c r="B907" s="34">
        <v>2021</v>
      </c>
      <c r="C907" s="34" t="s">
        <v>2692</v>
      </c>
      <c r="D907" s="41" t="s">
        <v>18</v>
      </c>
      <c r="E907" s="34" t="s">
        <v>41</v>
      </c>
      <c r="F907" s="34" t="s">
        <v>1886</v>
      </c>
      <c r="G907" s="35">
        <v>71140004704</v>
      </c>
      <c r="H907" s="34" t="s">
        <v>264</v>
      </c>
      <c r="I907" s="34" t="s">
        <v>115</v>
      </c>
      <c r="J907" s="34" t="s">
        <v>116</v>
      </c>
      <c r="K907" s="34" t="s">
        <v>2718</v>
      </c>
      <c r="L907" s="34">
        <f>VLOOKUP(U907,[1]Субсидирование!$R$2:$V$1153,5,0)</f>
        <v>84</v>
      </c>
      <c r="M907" s="11">
        <v>57800000</v>
      </c>
      <c r="N907" s="36">
        <v>44372</v>
      </c>
      <c r="O907" s="36">
        <v>44393</v>
      </c>
      <c r="P907" s="36" t="s">
        <v>28</v>
      </c>
      <c r="Q907" s="34" t="s">
        <v>2244</v>
      </c>
      <c r="R907" s="44">
        <v>0.09</v>
      </c>
      <c r="S907" s="44">
        <v>0.15</v>
      </c>
      <c r="T907" s="44" t="s">
        <v>1887</v>
      </c>
      <c r="U907" s="37">
        <v>41541</v>
      </c>
    </row>
    <row r="908" spans="1:22" s="38" customFormat="1" ht="33" customHeight="1" x14ac:dyDescent="0.25">
      <c r="A908" s="34">
        <v>906</v>
      </c>
      <c r="B908" s="34">
        <v>2019</v>
      </c>
      <c r="C908" s="34" t="s">
        <v>971</v>
      </c>
      <c r="D908" s="34" t="s">
        <v>2614</v>
      </c>
      <c r="E908" s="34" t="s">
        <v>41</v>
      </c>
      <c r="F908" s="34" t="s">
        <v>324</v>
      </c>
      <c r="G908" s="35">
        <v>71140000632</v>
      </c>
      <c r="H908" s="34" t="s">
        <v>325</v>
      </c>
      <c r="I908" s="34" t="s">
        <v>115</v>
      </c>
      <c r="J908" s="34" t="s">
        <v>326</v>
      </c>
      <c r="K908" s="34" t="s">
        <v>2718</v>
      </c>
      <c r="L908" s="34">
        <f>VLOOKUP(U908,[1]Субсидирование!$R$2:$V$1153,5,0)</f>
        <v>60</v>
      </c>
      <c r="M908" s="11">
        <v>200000000</v>
      </c>
      <c r="N908" s="36">
        <v>43732</v>
      </c>
      <c r="O908" s="36">
        <v>43739</v>
      </c>
      <c r="P908" s="34" t="s">
        <v>28</v>
      </c>
      <c r="Q908" s="34" t="s">
        <v>35</v>
      </c>
      <c r="R908" s="9">
        <v>0.09</v>
      </c>
      <c r="S908" s="9">
        <v>0.15</v>
      </c>
      <c r="T908" s="39" t="s">
        <v>327</v>
      </c>
      <c r="U908" s="37">
        <v>26158</v>
      </c>
    </row>
    <row r="909" spans="1:22" s="38" customFormat="1" ht="33" customHeight="1" x14ac:dyDescent="0.25">
      <c r="A909" s="34">
        <v>907</v>
      </c>
      <c r="B909" s="34">
        <v>2020</v>
      </c>
      <c r="C909" s="34" t="s">
        <v>832</v>
      </c>
      <c r="D909" s="34" t="s">
        <v>2680</v>
      </c>
      <c r="E909" s="34" t="s">
        <v>41</v>
      </c>
      <c r="F909" s="34" t="s">
        <v>1115</v>
      </c>
      <c r="G909" s="35">
        <v>71040009800</v>
      </c>
      <c r="H909" s="34" t="s">
        <v>1116</v>
      </c>
      <c r="I909" s="34" t="s">
        <v>56</v>
      </c>
      <c r="J909" s="34" t="s">
        <v>687</v>
      </c>
      <c r="K909" s="34" t="s">
        <v>2718</v>
      </c>
      <c r="L909" s="34">
        <f>VLOOKUP(U909,[1]Субсидирование!$R$2:$V$1153,5,0)</f>
        <v>72</v>
      </c>
      <c r="M909" s="11">
        <v>107000000</v>
      </c>
      <c r="N909" s="36">
        <v>44029</v>
      </c>
      <c r="O909" s="36">
        <v>44133</v>
      </c>
      <c r="P909" s="34" t="s">
        <v>28</v>
      </c>
      <c r="Q909" s="34" t="s">
        <v>58</v>
      </c>
      <c r="R909" s="9">
        <v>8.9499999999999996E-2</v>
      </c>
      <c r="S909" s="9">
        <v>0.14949999999999999</v>
      </c>
      <c r="T909" s="34" t="s">
        <v>1117</v>
      </c>
      <c r="U909" s="37">
        <v>31757</v>
      </c>
    </row>
    <row r="910" spans="1:22" s="38" customFormat="1" ht="33" customHeight="1" x14ac:dyDescent="0.25">
      <c r="A910" s="34">
        <v>908</v>
      </c>
      <c r="B910" s="34">
        <v>2019</v>
      </c>
      <c r="C910" s="34" t="s">
        <v>973</v>
      </c>
      <c r="D910" s="34" t="s">
        <v>2680</v>
      </c>
      <c r="E910" s="34" t="s">
        <v>41</v>
      </c>
      <c r="F910" s="34" t="s">
        <v>375</v>
      </c>
      <c r="G910" s="35">
        <v>71040000212</v>
      </c>
      <c r="H910" s="34" t="s">
        <v>376</v>
      </c>
      <c r="I910" s="34" t="s">
        <v>56</v>
      </c>
      <c r="J910" s="34" t="s">
        <v>377</v>
      </c>
      <c r="K910" s="34" t="s">
        <v>2718</v>
      </c>
      <c r="L910" s="34">
        <f>VLOOKUP(U910,[1]Субсидирование!$R$2:$V$1153,5,0)</f>
        <v>84</v>
      </c>
      <c r="M910" s="11">
        <v>95000000</v>
      </c>
      <c r="N910" s="36">
        <v>43761</v>
      </c>
      <c r="O910" s="36">
        <v>43783</v>
      </c>
      <c r="P910" s="34" t="s">
        <v>28</v>
      </c>
      <c r="Q910" s="34" t="s">
        <v>43</v>
      </c>
      <c r="R910" s="9">
        <v>0.14949999999999999</v>
      </c>
      <c r="S910" s="9">
        <v>8.9499999999999996E-2</v>
      </c>
      <c r="T910" s="34" t="s">
        <v>95</v>
      </c>
      <c r="U910" s="37">
        <v>26694</v>
      </c>
    </row>
    <row r="911" spans="1:22" s="38" customFormat="1" ht="33" customHeight="1" x14ac:dyDescent="0.25">
      <c r="A911" s="34">
        <v>909</v>
      </c>
      <c r="B911" s="34">
        <v>2022</v>
      </c>
      <c r="C911" s="34" t="s">
        <v>973</v>
      </c>
      <c r="D911" s="34" t="s">
        <v>2680</v>
      </c>
      <c r="E911" s="34" t="s">
        <v>41</v>
      </c>
      <c r="F911" s="34" t="s">
        <v>2580</v>
      </c>
      <c r="G911" s="35">
        <v>70940005293</v>
      </c>
      <c r="H911" s="34" t="s">
        <v>2581</v>
      </c>
      <c r="I911" s="34" t="s">
        <v>56</v>
      </c>
      <c r="J911" s="34" t="s">
        <v>2582</v>
      </c>
      <c r="K911" s="34" t="s">
        <v>2718</v>
      </c>
      <c r="L911" s="34">
        <f>VLOOKUP(U911,[1]Субсидирование!$R$2:$V$1153,5,0)</f>
        <v>60</v>
      </c>
      <c r="M911" s="11">
        <v>23000000</v>
      </c>
      <c r="N911" s="36">
        <v>44743</v>
      </c>
      <c r="O911" s="36">
        <v>44769</v>
      </c>
      <c r="P911" s="34" t="s">
        <v>28</v>
      </c>
      <c r="Q911" s="34" t="s">
        <v>93</v>
      </c>
      <c r="R911" s="9">
        <v>8.9499999999999996E-2</v>
      </c>
      <c r="S911" s="9">
        <v>0.14949999999999999</v>
      </c>
      <c r="T911" s="34" t="s">
        <v>2583</v>
      </c>
      <c r="U911" s="37">
        <v>51598</v>
      </c>
    </row>
    <row r="912" spans="1:22" s="38" customFormat="1" ht="33" customHeight="1" x14ac:dyDescent="0.25">
      <c r="A912" s="34">
        <v>910</v>
      </c>
      <c r="B912" s="34">
        <v>2020</v>
      </c>
      <c r="C912" s="34" t="s">
        <v>970</v>
      </c>
      <c r="D912" s="34" t="s">
        <v>213</v>
      </c>
      <c r="E912" s="34" t="s">
        <v>41</v>
      </c>
      <c r="F912" s="34" t="s">
        <v>1039</v>
      </c>
      <c r="G912" s="35">
        <v>70940003425</v>
      </c>
      <c r="H912" s="34" t="s">
        <v>1040</v>
      </c>
      <c r="I912" s="34" t="s">
        <v>3033</v>
      </c>
      <c r="J912" s="34" t="s">
        <v>1041</v>
      </c>
      <c r="K912" s="34" t="s">
        <v>2718</v>
      </c>
      <c r="L912" s="34">
        <f>VLOOKUP(U912,[1]Субсидирование!$R$2:$V$1153,5,0)</f>
        <v>76</v>
      </c>
      <c r="M912" s="11">
        <v>500000000</v>
      </c>
      <c r="N912" s="36">
        <v>44021</v>
      </c>
      <c r="O912" s="36">
        <v>44035</v>
      </c>
      <c r="P912" s="34" t="s">
        <v>28</v>
      </c>
      <c r="Q912" s="34" t="s">
        <v>58</v>
      </c>
      <c r="R912" s="9">
        <v>0.09</v>
      </c>
      <c r="S912" s="9">
        <v>0.15</v>
      </c>
      <c r="T912" s="34" t="s">
        <v>1042</v>
      </c>
      <c r="U912" s="37">
        <v>31521</v>
      </c>
    </row>
    <row r="913" spans="1:22" s="38" customFormat="1" ht="33" customHeight="1" x14ac:dyDescent="0.25">
      <c r="A913" s="34">
        <v>911</v>
      </c>
      <c r="B913" s="34">
        <v>2020</v>
      </c>
      <c r="C913" s="34" t="s">
        <v>972</v>
      </c>
      <c r="D913" s="34" t="s">
        <v>213</v>
      </c>
      <c r="E913" s="34" t="s">
        <v>42</v>
      </c>
      <c r="F913" s="35" t="s">
        <v>1737</v>
      </c>
      <c r="G913" s="35">
        <v>70740007516</v>
      </c>
      <c r="H913" s="34" t="s">
        <v>1026</v>
      </c>
      <c r="I913" s="34" t="s">
        <v>56</v>
      </c>
      <c r="J913" s="34" t="s">
        <v>820</v>
      </c>
      <c r="K913" s="34" t="s">
        <v>2720</v>
      </c>
      <c r="L913" s="34">
        <f>VLOOKUP(U913,[1]Субсидирование!$R$2:$V$1153,5,0)</f>
        <v>60</v>
      </c>
      <c r="M913" s="11">
        <v>7000000</v>
      </c>
      <c r="N913" s="36">
        <v>44011</v>
      </c>
      <c r="O913" s="36">
        <v>44078</v>
      </c>
      <c r="P913" s="34" t="s">
        <v>28</v>
      </c>
      <c r="Q913" s="34" t="s">
        <v>2244</v>
      </c>
      <c r="R913" s="9">
        <v>0.09</v>
      </c>
      <c r="S913" s="9">
        <v>0.15</v>
      </c>
      <c r="T913" s="34" t="s">
        <v>1027</v>
      </c>
      <c r="U913" s="37">
        <v>31235</v>
      </c>
    </row>
    <row r="914" spans="1:22" s="38" customFormat="1" ht="33" customHeight="1" x14ac:dyDescent="0.25">
      <c r="A914" s="34">
        <v>912</v>
      </c>
      <c r="B914" s="34">
        <v>2020</v>
      </c>
      <c r="C914" s="34" t="s">
        <v>972</v>
      </c>
      <c r="D914" s="34" t="s">
        <v>213</v>
      </c>
      <c r="E914" s="34" t="s">
        <v>42</v>
      </c>
      <c r="F914" s="35" t="s">
        <v>1737</v>
      </c>
      <c r="G914" s="35">
        <v>70740007516</v>
      </c>
      <c r="H914" s="34" t="s">
        <v>1315</v>
      </c>
      <c r="I914" s="34" t="s">
        <v>56</v>
      </c>
      <c r="J914" s="34" t="s">
        <v>85</v>
      </c>
      <c r="K914" s="34" t="s">
        <v>2718</v>
      </c>
      <c r="L914" s="34">
        <f>VLOOKUP(U914,[1]Субсидирование!$R$2:$V$1153,5,0)</f>
        <v>60</v>
      </c>
      <c r="M914" s="11">
        <v>16000000</v>
      </c>
      <c r="N914" s="36">
        <v>44098</v>
      </c>
      <c r="O914" s="36">
        <v>44138</v>
      </c>
      <c r="P914" s="36" t="s">
        <v>28</v>
      </c>
      <c r="Q914" s="34" t="s">
        <v>2244</v>
      </c>
      <c r="R914" s="9">
        <v>0.09</v>
      </c>
      <c r="S914" s="9">
        <v>0.15</v>
      </c>
      <c r="T914" s="53" t="s">
        <v>1316</v>
      </c>
      <c r="U914" s="37">
        <v>34000</v>
      </c>
    </row>
    <row r="915" spans="1:22" s="38" customFormat="1" ht="33" customHeight="1" x14ac:dyDescent="0.25">
      <c r="A915" s="34">
        <v>913</v>
      </c>
      <c r="B915" s="34">
        <v>2021</v>
      </c>
      <c r="C915" s="34" t="s">
        <v>972</v>
      </c>
      <c r="D915" s="34" t="s">
        <v>213</v>
      </c>
      <c r="E915" s="34" t="s">
        <v>41</v>
      </c>
      <c r="F915" s="35" t="s">
        <v>1737</v>
      </c>
      <c r="G915" s="35">
        <v>70740007516</v>
      </c>
      <c r="H915" s="34" t="s">
        <v>1738</v>
      </c>
      <c r="I915" s="41" t="s">
        <v>56</v>
      </c>
      <c r="J915" s="34" t="s">
        <v>85</v>
      </c>
      <c r="K915" s="34" t="s">
        <v>2718</v>
      </c>
      <c r="L915" s="34">
        <f>VLOOKUP(U915,[1]Субсидирование!$R$2:$V$1153,5,0)</f>
        <v>60</v>
      </c>
      <c r="M915" s="11">
        <v>166450000</v>
      </c>
      <c r="N915" s="36">
        <v>44295</v>
      </c>
      <c r="O915" s="36">
        <v>44325</v>
      </c>
      <c r="P915" s="36" t="s">
        <v>28</v>
      </c>
      <c r="Q915" s="36" t="s">
        <v>93</v>
      </c>
      <c r="R915" s="44">
        <v>0.09</v>
      </c>
      <c r="S915" s="44">
        <v>0.15</v>
      </c>
      <c r="T915" s="45" t="s">
        <v>1739</v>
      </c>
      <c r="U915" s="37">
        <v>39942</v>
      </c>
    </row>
    <row r="916" spans="1:22" s="38" customFormat="1" ht="33" customHeight="1" x14ac:dyDescent="0.25">
      <c r="A916" s="34">
        <v>914</v>
      </c>
      <c r="B916" s="34">
        <v>2022</v>
      </c>
      <c r="C916" s="34" t="s">
        <v>972</v>
      </c>
      <c r="D916" s="34" t="s">
        <v>213</v>
      </c>
      <c r="E916" s="34" t="s">
        <v>42</v>
      </c>
      <c r="F916" s="35" t="s">
        <v>1737</v>
      </c>
      <c r="G916" s="35">
        <v>70740007516</v>
      </c>
      <c r="H916" s="34" t="s">
        <v>1738</v>
      </c>
      <c r="I916" s="34" t="s">
        <v>56</v>
      </c>
      <c r="J916" s="34" t="s">
        <v>85</v>
      </c>
      <c r="K916" s="34" t="s">
        <v>1405</v>
      </c>
      <c r="L916" s="34">
        <f>VLOOKUP(U916,[1]Субсидирование!$R$2:$V$1153,5,0)</f>
        <v>36</v>
      </c>
      <c r="M916" s="11">
        <v>30000000</v>
      </c>
      <c r="N916" s="36">
        <v>44736</v>
      </c>
      <c r="O916" s="36">
        <v>44764</v>
      </c>
      <c r="P916" s="34" t="s">
        <v>28</v>
      </c>
      <c r="Q916" s="34" t="s">
        <v>93</v>
      </c>
      <c r="R916" s="9">
        <v>8.9499999999999996E-2</v>
      </c>
      <c r="S916" s="9">
        <v>0.14949999999999999</v>
      </c>
      <c r="T916" s="34" t="s">
        <v>2605</v>
      </c>
      <c r="U916" s="37">
        <v>51321</v>
      </c>
    </row>
    <row r="917" spans="1:22" s="38" customFormat="1" ht="33" customHeight="1" x14ac:dyDescent="0.25">
      <c r="A917" s="34">
        <v>915</v>
      </c>
      <c r="B917" s="34">
        <v>2020</v>
      </c>
      <c r="C917" s="34" t="s">
        <v>832</v>
      </c>
      <c r="D917" s="34" t="s">
        <v>2631</v>
      </c>
      <c r="E917" s="34" t="s">
        <v>42</v>
      </c>
      <c r="F917" s="34" t="s">
        <v>1188</v>
      </c>
      <c r="G917" s="35">
        <v>70740004278</v>
      </c>
      <c r="H917" s="34" t="s">
        <v>1189</v>
      </c>
      <c r="I917" s="34" t="s">
        <v>56</v>
      </c>
      <c r="J917" s="34" t="s">
        <v>812</v>
      </c>
      <c r="K917" s="34" t="s">
        <v>1405</v>
      </c>
      <c r="L917" s="34">
        <f>VLOOKUP(U917,[1]Субсидирование!$R$2:$V$1153,5,0)</f>
        <v>36</v>
      </c>
      <c r="M917" s="11">
        <v>2400000000</v>
      </c>
      <c r="N917" s="36">
        <v>44062</v>
      </c>
      <c r="O917" s="36">
        <v>44099</v>
      </c>
      <c r="P917" s="34" t="s">
        <v>28</v>
      </c>
      <c r="Q917" s="34" t="s">
        <v>88</v>
      </c>
      <c r="R917" s="9">
        <v>0.09</v>
      </c>
      <c r="S917" s="9">
        <v>0.15</v>
      </c>
      <c r="T917" s="34" t="s">
        <v>1190</v>
      </c>
      <c r="U917" s="37">
        <v>32681</v>
      </c>
    </row>
    <row r="918" spans="1:22" s="38" customFormat="1" ht="33" customHeight="1" x14ac:dyDescent="0.25">
      <c r="A918" s="34">
        <v>916</v>
      </c>
      <c r="B918" s="34">
        <v>2020</v>
      </c>
      <c r="C918" s="34" t="s">
        <v>832</v>
      </c>
      <c r="D918" s="34" t="s">
        <v>2680</v>
      </c>
      <c r="E918" s="34" t="s">
        <v>41</v>
      </c>
      <c r="F918" s="34" t="s">
        <v>780</v>
      </c>
      <c r="G918" s="35">
        <v>70740004047</v>
      </c>
      <c r="H918" s="34" t="s">
        <v>781</v>
      </c>
      <c r="I918" s="34" t="s">
        <v>115</v>
      </c>
      <c r="J918" s="34" t="s">
        <v>82</v>
      </c>
      <c r="K918" s="34" t="s">
        <v>2718</v>
      </c>
      <c r="L918" s="34">
        <f>VLOOKUP(U918,[1]Субсидирование!$R$2:$V$1153,5,0)</f>
        <v>60</v>
      </c>
      <c r="M918" s="11">
        <v>1350000000</v>
      </c>
      <c r="N918" s="36">
        <v>43907</v>
      </c>
      <c r="O918" s="36">
        <v>43908</v>
      </c>
      <c r="P918" s="36" t="s">
        <v>28</v>
      </c>
      <c r="Q918" s="34" t="s">
        <v>93</v>
      </c>
      <c r="R918" s="9">
        <v>0.09</v>
      </c>
      <c r="S918" s="9">
        <v>0.15</v>
      </c>
      <c r="T918" s="39" t="s">
        <v>782</v>
      </c>
      <c r="U918" s="37">
        <v>28846</v>
      </c>
    </row>
    <row r="919" spans="1:22" s="38" customFormat="1" ht="33" customHeight="1" x14ac:dyDescent="0.25">
      <c r="A919" s="34">
        <v>917</v>
      </c>
      <c r="B919" s="34">
        <v>2019</v>
      </c>
      <c r="C919" s="34" t="s">
        <v>967</v>
      </c>
      <c r="D919" s="34" t="s">
        <v>213</v>
      </c>
      <c r="E919" s="34" t="s">
        <v>41</v>
      </c>
      <c r="F919" s="34" t="s">
        <v>2052</v>
      </c>
      <c r="G919" s="35">
        <v>70740002241</v>
      </c>
      <c r="H919" s="34" t="s">
        <v>267</v>
      </c>
      <c r="I919" s="34" t="s">
        <v>56</v>
      </c>
      <c r="J919" s="34" t="s">
        <v>268</v>
      </c>
      <c r="K919" s="34" t="s">
        <v>2718</v>
      </c>
      <c r="L919" s="34">
        <f>VLOOKUP(U919,[1]Субсидирование!$R$2:$V$1153,5,0)</f>
        <v>84</v>
      </c>
      <c r="M919" s="11">
        <v>205000000</v>
      </c>
      <c r="N919" s="36">
        <v>43717</v>
      </c>
      <c r="O919" s="36">
        <v>43791</v>
      </c>
      <c r="P919" s="34" t="s">
        <v>28</v>
      </c>
      <c r="Q919" s="34" t="s">
        <v>58</v>
      </c>
      <c r="R919" s="9">
        <v>0.09</v>
      </c>
      <c r="S919" s="9">
        <v>0.13</v>
      </c>
      <c r="T919" s="39" t="s">
        <v>95</v>
      </c>
      <c r="U919" s="37">
        <v>25824</v>
      </c>
    </row>
    <row r="920" spans="1:22" s="38" customFormat="1" ht="33" customHeight="1" x14ac:dyDescent="0.25">
      <c r="A920" s="34">
        <v>918</v>
      </c>
      <c r="B920" s="34">
        <v>2019</v>
      </c>
      <c r="C920" s="34" t="s">
        <v>967</v>
      </c>
      <c r="D920" s="34" t="s">
        <v>213</v>
      </c>
      <c r="E920" s="34" t="s">
        <v>41</v>
      </c>
      <c r="F920" s="34" t="s">
        <v>2052</v>
      </c>
      <c r="G920" s="35">
        <v>70740002241</v>
      </c>
      <c r="H920" s="34" t="s">
        <v>267</v>
      </c>
      <c r="I920" s="34" t="s">
        <v>56</v>
      </c>
      <c r="J920" s="34" t="s">
        <v>268</v>
      </c>
      <c r="K920" s="34" t="s">
        <v>1405</v>
      </c>
      <c r="L920" s="34">
        <f>VLOOKUP(U920,[1]Субсидирование!$R$2:$V$1153,5,0)</f>
        <v>36</v>
      </c>
      <c r="M920" s="11">
        <v>205000000</v>
      </c>
      <c r="N920" s="36">
        <v>43717</v>
      </c>
      <c r="O920" s="36">
        <v>43798</v>
      </c>
      <c r="P920" s="34" t="s">
        <v>28</v>
      </c>
      <c r="Q920" s="34" t="s">
        <v>58</v>
      </c>
      <c r="R920" s="9">
        <v>0.09</v>
      </c>
      <c r="S920" s="9">
        <v>0.13</v>
      </c>
      <c r="T920" s="39" t="s">
        <v>95</v>
      </c>
      <c r="U920" s="37">
        <v>25825</v>
      </c>
    </row>
    <row r="921" spans="1:22" s="38" customFormat="1" ht="33" customHeight="1" x14ac:dyDescent="0.25">
      <c r="A921" s="34">
        <v>919</v>
      </c>
      <c r="B921" s="34">
        <v>2020</v>
      </c>
      <c r="C921" s="34" t="s">
        <v>967</v>
      </c>
      <c r="D921" s="34" t="s">
        <v>213</v>
      </c>
      <c r="E921" s="34" t="s">
        <v>42</v>
      </c>
      <c r="F921" s="34" t="s">
        <v>2052</v>
      </c>
      <c r="G921" s="35">
        <v>70740002241</v>
      </c>
      <c r="H921" s="34" t="s">
        <v>1260</v>
      </c>
      <c r="I921" s="34" t="s">
        <v>56</v>
      </c>
      <c r="J921" s="34" t="s">
        <v>1261</v>
      </c>
      <c r="K921" s="34" t="s">
        <v>1405</v>
      </c>
      <c r="L921" s="34">
        <f>VLOOKUP(U921,[1]Субсидирование!$R$2:$V$1153,5,0)</f>
        <v>36</v>
      </c>
      <c r="M921" s="11">
        <v>150000000</v>
      </c>
      <c r="N921" s="36">
        <v>44081</v>
      </c>
      <c r="O921" s="36">
        <v>44168</v>
      </c>
      <c r="P921" s="34" t="s">
        <v>28</v>
      </c>
      <c r="Q921" s="34" t="s">
        <v>58</v>
      </c>
      <c r="R921" s="9">
        <v>7.0000000000000007E-2</v>
      </c>
      <c r="S921" s="9">
        <v>0.13</v>
      </c>
      <c r="T921" s="34" t="s">
        <v>1262</v>
      </c>
      <c r="U921" s="37">
        <v>33253</v>
      </c>
    </row>
    <row r="922" spans="1:22" s="38" customFormat="1" ht="33" customHeight="1" x14ac:dyDescent="0.25">
      <c r="A922" s="34">
        <v>920</v>
      </c>
      <c r="B922" s="34">
        <v>2020</v>
      </c>
      <c r="C922" s="34" t="s">
        <v>967</v>
      </c>
      <c r="D922" s="34" t="s">
        <v>213</v>
      </c>
      <c r="E922" s="34" t="s">
        <v>42</v>
      </c>
      <c r="F922" s="34" t="s">
        <v>2052</v>
      </c>
      <c r="G922" s="35">
        <v>70740002241</v>
      </c>
      <c r="H922" s="34" t="s">
        <v>1260</v>
      </c>
      <c r="I922" s="34" t="s">
        <v>56</v>
      </c>
      <c r="J922" s="34" t="s">
        <v>1261</v>
      </c>
      <c r="K922" s="34" t="s">
        <v>1405</v>
      </c>
      <c r="L922" s="34">
        <f>VLOOKUP(U922,[1]Субсидирование!$R$2:$V$1153,5,0)</f>
        <v>36</v>
      </c>
      <c r="M922" s="11">
        <v>1500000000</v>
      </c>
      <c r="N922" s="36">
        <v>44081</v>
      </c>
      <c r="O922" s="36">
        <v>44168</v>
      </c>
      <c r="P922" s="34" t="s">
        <v>28</v>
      </c>
      <c r="Q922" s="34" t="s">
        <v>58</v>
      </c>
      <c r="R922" s="9">
        <v>7.0000000000000007E-2</v>
      </c>
      <c r="S922" s="9">
        <v>0.13</v>
      </c>
      <c r="T922" s="34" t="s">
        <v>1263</v>
      </c>
      <c r="U922" s="37">
        <v>33252</v>
      </c>
    </row>
    <row r="923" spans="1:22" s="38" customFormat="1" ht="33" customHeight="1" x14ac:dyDescent="0.25">
      <c r="A923" s="34">
        <v>921</v>
      </c>
      <c r="B923" s="34">
        <v>2021</v>
      </c>
      <c r="C923" s="34" t="s">
        <v>967</v>
      </c>
      <c r="D923" s="34" t="s">
        <v>213</v>
      </c>
      <c r="E923" s="34" t="s">
        <v>42</v>
      </c>
      <c r="F923" s="34" t="s">
        <v>2052</v>
      </c>
      <c r="G923" s="35">
        <v>70740002241</v>
      </c>
      <c r="H923" s="34" t="s">
        <v>189</v>
      </c>
      <c r="I923" s="34" t="s">
        <v>56</v>
      </c>
      <c r="J923" s="34" t="s">
        <v>2053</v>
      </c>
      <c r="K923" s="34" t="s">
        <v>2718</v>
      </c>
      <c r="L923" s="34">
        <v>84</v>
      </c>
      <c r="M923" s="11">
        <v>214022000</v>
      </c>
      <c r="N923" s="36">
        <v>44434</v>
      </c>
      <c r="O923" s="36">
        <v>44544</v>
      </c>
      <c r="P923" s="36" t="s">
        <v>28</v>
      </c>
      <c r="Q923" s="34" t="s">
        <v>58</v>
      </c>
      <c r="R923" s="9">
        <v>9.5000000000000001E-2</v>
      </c>
      <c r="S923" s="9">
        <v>0.14499999999999999</v>
      </c>
      <c r="T923" s="34" t="s">
        <v>2054</v>
      </c>
      <c r="U923" s="37">
        <v>45619</v>
      </c>
    </row>
    <row r="924" spans="1:22" s="38" customFormat="1" ht="33" customHeight="1" x14ac:dyDescent="0.25">
      <c r="A924" s="34">
        <v>922</v>
      </c>
      <c r="B924" s="34">
        <v>2021</v>
      </c>
      <c r="C924" s="34" t="s">
        <v>967</v>
      </c>
      <c r="D924" s="34" t="s">
        <v>59</v>
      </c>
      <c r="E924" s="34" t="s">
        <v>41</v>
      </c>
      <c r="F924" s="34" t="s">
        <v>2131</v>
      </c>
      <c r="G924" s="35">
        <v>70640007922</v>
      </c>
      <c r="H924" s="34" t="s">
        <v>2132</v>
      </c>
      <c r="I924" s="34" t="s">
        <v>56</v>
      </c>
      <c r="J924" s="34" t="s">
        <v>498</v>
      </c>
      <c r="K924" s="34" t="s">
        <v>2720</v>
      </c>
      <c r="L924" s="34">
        <f>VLOOKUP(U924,[1]Субсидирование!$R$2:$V$1153,5,0)</f>
        <v>120</v>
      </c>
      <c r="M924" s="11">
        <v>6568774082</v>
      </c>
      <c r="N924" s="36">
        <v>44425</v>
      </c>
      <c r="O924" s="36">
        <v>44442</v>
      </c>
      <c r="P924" s="9" t="s">
        <v>28</v>
      </c>
      <c r="Q924" s="34" t="s">
        <v>93</v>
      </c>
      <c r="R924" s="34">
        <v>9</v>
      </c>
      <c r="S924" s="9">
        <v>0.15</v>
      </c>
      <c r="T924" s="34" t="s">
        <v>2133</v>
      </c>
      <c r="U924" s="37">
        <v>43062</v>
      </c>
    </row>
    <row r="925" spans="1:22" s="38" customFormat="1" ht="33" customHeight="1" x14ac:dyDescent="0.25">
      <c r="A925" s="34">
        <v>923</v>
      </c>
      <c r="B925" s="34">
        <v>2020</v>
      </c>
      <c r="C925" s="34" t="s">
        <v>832</v>
      </c>
      <c r="D925" s="34" t="s">
        <v>2631</v>
      </c>
      <c r="E925" s="34" t="s">
        <v>41</v>
      </c>
      <c r="F925" s="34" t="s">
        <v>1139</v>
      </c>
      <c r="G925" s="35">
        <v>70540010106</v>
      </c>
      <c r="H925" s="34" t="s">
        <v>1140</v>
      </c>
      <c r="I925" s="34" t="s">
        <v>56</v>
      </c>
      <c r="J925" s="34" t="s">
        <v>986</v>
      </c>
      <c r="K925" s="34" t="s">
        <v>2718</v>
      </c>
      <c r="L925" s="34">
        <f>VLOOKUP(U925,[1]Субсидирование!$R$2:$V$1153,5,0)</f>
        <v>84</v>
      </c>
      <c r="M925" s="11">
        <v>275000000</v>
      </c>
      <c r="N925" s="36">
        <v>44039</v>
      </c>
      <c r="O925" s="36">
        <v>44076</v>
      </c>
      <c r="P925" s="36" t="s">
        <v>28</v>
      </c>
      <c r="Q925" s="34" t="s">
        <v>93</v>
      </c>
      <c r="R925" s="9">
        <v>8.9499999999999996E-2</v>
      </c>
      <c r="S925" s="9">
        <v>0.14949999999999999</v>
      </c>
      <c r="T925" s="43" t="s">
        <v>1141</v>
      </c>
      <c r="U925" s="37">
        <v>32043</v>
      </c>
    </row>
    <row r="926" spans="1:22" s="38" customFormat="1" ht="33" customHeight="1" x14ac:dyDescent="0.25">
      <c r="A926" s="34">
        <v>924</v>
      </c>
      <c r="B926" s="34">
        <v>2019</v>
      </c>
      <c r="C926" s="34" t="s">
        <v>973</v>
      </c>
      <c r="D926" s="34" t="s">
        <v>2680</v>
      </c>
      <c r="E926" s="34" t="s">
        <v>41</v>
      </c>
      <c r="F926" s="34" t="s">
        <v>2128</v>
      </c>
      <c r="G926" s="35">
        <v>70440008993</v>
      </c>
      <c r="H926" s="41" t="s">
        <v>291</v>
      </c>
      <c r="I926" s="41" t="s">
        <v>38</v>
      </c>
      <c r="J926" s="41" t="s">
        <v>39</v>
      </c>
      <c r="K926" s="34" t="s">
        <v>2718</v>
      </c>
      <c r="L926" s="34">
        <f>VLOOKUP(U926,[1]Субсидирование!$R$2:$V$1153,5,0)</f>
        <v>72</v>
      </c>
      <c r="M926" s="11">
        <v>473000000</v>
      </c>
      <c r="N926" s="36">
        <v>43696</v>
      </c>
      <c r="O926" s="36">
        <v>43754</v>
      </c>
      <c r="P926" s="34" t="s">
        <v>28</v>
      </c>
      <c r="Q926" s="34" t="s">
        <v>2244</v>
      </c>
      <c r="R926" s="9">
        <v>8.9499999999999996E-2</v>
      </c>
      <c r="S926" s="9">
        <v>0.14949999999999999</v>
      </c>
      <c r="T926" s="34" t="s">
        <v>226</v>
      </c>
      <c r="U926" s="37">
        <v>25234</v>
      </c>
    </row>
    <row r="927" spans="1:22" s="38" customFormat="1" ht="33" customHeight="1" x14ac:dyDescent="0.25">
      <c r="A927" s="34">
        <v>925</v>
      </c>
      <c r="B927" s="34">
        <v>2021</v>
      </c>
      <c r="C927" s="34" t="s">
        <v>973</v>
      </c>
      <c r="D927" s="34" t="s">
        <v>2680</v>
      </c>
      <c r="E927" s="34" t="s">
        <v>41</v>
      </c>
      <c r="F927" s="34" t="s">
        <v>2128</v>
      </c>
      <c r="G927" s="35">
        <v>70440008993</v>
      </c>
      <c r="H927" s="34" t="s">
        <v>1801</v>
      </c>
      <c r="I927" s="41" t="s">
        <v>38</v>
      </c>
      <c r="J927" s="34" t="s">
        <v>39</v>
      </c>
      <c r="K927" s="34" t="s">
        <v>2718</v>
      </c>
      <c r="L927" s="34">
        <f>VLOOKUP(U927,[1]Субсидирование!$R$2:$V$1153,5,0)</f>
        <v>60</v>
      </c>
      <c r="M927" s="11">
        <v>260000000</v>
      </c>
      <c r="N927" s="36">
        <v>44341</v>
      </c>
      <c r="O927" s="36">
        <v>44358</v>
      </c>
      <c r="P927" s="36" t="s">
        <v>28</v>
      </c>
      <c r="Q927" s="34" t="s">
        <v>2244</v>
      </c>
      <c r="R927" s="39">
        <v>8.9499999999999996E-2</v>
      </c>
      <c r="S927" s="45">
        <v>0.14949999999999999</v>
      </c>
      <c r="T927" s="44" t="s">
        <v>1802</v>
      </c>
      <c r="U927" s="37">
        <v>40678</v>
      </c>
    </row>
    <row r="928" spans="1:22" s="38" customFormat="1" ht="33" customHeight="1" x14ac:dyDescent="0.25">
      <c r="A928" s="34">
        <v>926</v>
      </c>
      <c r="B928" s="34">
        <v>2021</v>
      </c>
      <c r="C928" s="34" t="s">
        <v>973</v>
      </c>
      <c r="D928" s="34" t="s">
        <v>2680</v>
      </c>
      <c r="E928" s="34" t="s">
        <v>41</v>
      </c>
      <c r="F928" s="34" t="s">
        <v>2128</v>
      </c>
      <c r="G928" s="35">
        <v>70440008993</v>
      </c>
      <c r="H928" s="34" t="s">
        <v>2129</v>
      </c>
      <c r="I928" s="41" t="s">
        <v>38</v>
      </c>
      <c r="J928" s="34" t="s">
        <v>39</v>
      </c>
      <c r="K928" s="34" t="s">
        <v>2718</v>
      </c>
      <c r="L928" s="34">
        <f>VLOOKUP(U928,[1]Субсидирование!$R$2:$V$1153,5,0)</f>
        <v>60</v>
      </c>
      <c r="M928" s="11">
        <v>200000000</v>
      </c>
      <c r="N928" s="36">
        <v>44384</v>
      </c>
      <c r="O928" s="36">
        <v>44452</v>
      </c>
      <c r="P928" s="36" t="s">
        <v>28</v>
      </c>
      <c r="Q928" s="34" t="s">
        <v>2244</v>
      </c>
      <c r="R928" s="57">
        <v>0.09</v>
      </c>
      <c r="S928" s="57">
        <v>0.15</v>
      </c>
      <c r="T928" s="45" t="s">
        <v>2130</v>
      </c>
      <c r="U928" s="37">
        <v>43455</v>
      </c>
      <c r="V928" s="38" t="s">
        <v>3111</v>
      </c>
    </row>
    <row r="929" spans="1:22" s="38" customFormat="1" ht="33" customHeight="1" x14ac:dyDescent="0.25">
      <c r="A929" s="34">
        <v>927</v>
      </c>
      <c r="B929" s="34">
        <v>2022</v>
      </c>
      <c r="C929" s="34" t="s">
        <v>2697</v>
      </c>
      <c r="D929" s="34" t="s">
        <v>2680</v>
      </c>
      <c r="E929" s="34" t="s">
        <v>41</v>
      </c>
      <c r="F929" s="34" t="s">
        <v>2128</v>
      </c>
      <c r="G929" s="35">
        <v>70440008993</v>
      </c>
      <c r="H929" s="34" t="s">
        <v>1801</v>
      </c>
      <c r="I929" s="34" t="s">
        <v>38</v>
      </c>
      <c r="J929" s="34" t="s">
        <v>892</v>
      </c>
      <c r="K929" s="34" t="s">
        <v>2718</v>
      </c>
      <c r="L929" s="34">
        <f>VLOOKUP(U929,[1]Субсидирование!$R$2:$V$1153,5,0)</f>
        <v>60</v>
      </c>
      <c r="M929" s="11">
        <v>58782000</v>
      </c>
      <c r="N929" s="36">
        <v>44841</v>
      </c>
      <c r="O929" s="36">
        <v>44860</v>
      </c>
      <c r="P929" s="34" t="s">
        <v>28</v>
      </c>
      <c r="Q929" s="34" t="s">
        <v>2244</v>
      </c>
      <c r="R929" s="9">
        <v>0.12</v>
      </c>
      <c r="S929" s="9">
        <v>0.19</v>
      </c>
      <c r="T929" s="34" t="s">
        <v>2703</v>
      </c>
      <c r="U929" s="37">
        <v>54744</v>
      </c>
    </row>
    <row r="930" spans="1:22" s="38" customFormat="1" ht="33" customHeight="1" x14ac:dyDescent="0.25">
      <c r="A930" s="34">
        <v>928</v>
      </c>
      <c r="B930" s="34">
        <v>2020</v>
      </c>
      <c r="C930" s="34" t="s">
        <v>970</v>
      </c>
      <c r="D930" s="34" t="s">
        <v>2680</v>
      </c>
      <c r="E930" s="34" t="s">
        <v>41</v>
      </c>
      <c r="F930" s="34" t="s">
        <v>685</v>
      </c>
      <c r="G930" s="35">
        <v>70340005182</v>
      </c>
      <c r="H930" s="34" t="s">
        <v>686</v>
      </c>
      <c r="I930" s="34" t="s">
        <v>56</v>
      </c>
      <c r="J930" s="34" t="s">
        <v>687</v>
      </c>
      <c r="K930" s="34" t="s">
        <v>2718</v>
      </c>
      <c r="L930" s="34">
        <f>VLOOKUP(U930,[1]Субсидирование!$R$2:$V$1153,5,0)</f>
        <v>84</v>
      </c>
      <c r="M930" s="11">
        <v>200000000</v>
      </c>
      <c r="N930" s="36">
        <v>43879</v>
      </c>
      <c r="O930" s="36">
        <v>43896</v>
      </c>
      <c r="P930" s="34" t="s">
        <v>28</v>
      </c>
      <c r="Q930" s="34" t="s">
        <v>93</v>
      </c>
      <c r="R930" s="9">
        <v>0.09</v>
      </c>
      <c r="S930" s="9">
        <v>0.15</v>
      </c>
      <c r="T930" s="34" t="s">
        <v>688</v>
      </c>
      <c r="U930" s="37">
        <v>28437</v>
      </c>
      <c r="V930" s="38" t="s">
        <v>3112</v>
      </c>
    </row>
    <row r="931" spans="1:22" s="38" customFormat="1" ht="33" customHeight="1" x14ac:dyDescent="0.25">
      <c r="A931" s="34">
        <v>929</v>
      </c>
      <c r="B931" s="34">
        <v>2022</v>
      </c>
      <c r="C931" s="34" t="s">
        <v>854</v>
      </c>
      <c r="D931" s="34" t="s">
        <v>2555</v>
      </c>
      <c r="E931" s="34" t="s">
        <v>41</v>
      </c>
      <c r="F931" s="34" t="s">
        <v>2556</v>
      </c>
      <c r="G931" s="35">
        <v>70240015562</v>
      </c>
      <c r="H931" s="34" t="s">
        <v>2557</v>
      </c>
      <c r="I931" s="34" t="s">
        <v>56</v>
      </c>
      <c r="J931" s="34" t="s">
        <v>258</v>
      </c>
      <c r="K931" s="34" t="s">
        <v>2718</v>
      </c>
      <c r="L931" s="34">
        <f>VLOOKUP(U931,[1]Субсидирование!$R$2:$V$1153,5,0)</f>
        <v>32</v>
      </c>
      <c r="M931" s="11">
        <v>336286250</v>
      </c>
      <c r="N931" s="36">
        <v>44725</v>
      </c>
      <c r="O931" s="36">
        <v>44732</v>
      </c>
      <c r="P931" s="34" t="s">
        <v>28</v>
      </c>
      <c r="Q931" s="34" t="s">
        <v>88</v>
      </c>
      <c r="R931" s="9">
        <v>0.09</v>
      </c>
      <c r="S931" s="9">
        <v>0.15</v>
      </c>
      <c r="T931" s="34" t="s">
        <v>2558</v>
      </c>
      <c r="U931" s="37">
        <v>50889</v>
      </c>
    </row>
    <row r="932" spans="1:22" s="38" customFormat="1" ht="33" customHeight="1" x14ac:dyDescent="0.25">
      <c r="A932" s="34">
        <v>930</v>
      </c>
      <c r="B932" s="34">
        <v>2020</v>
      </c>
      <c r="C932" s="34" t="s">
        <v>967</v>
      </c>
      <c r="D932" s="34" t="s">
        <v>213</v>
      </c>
      <c r="E932" s="34" t="s">
        <v>41</v>
      </c>
      <c r="F932" s="34" t="s">
        <v>1353</v>
      </c>
      <c r="G932" s="35">
        <v>70240003083</v>
      </c>
      <c r="H932" s="34" t="s">
        <v>1354</v>
      </c>
      <c r="I932" s="34" t="s">
        <v>56</v>
      </c>
      <c r="J932" s="34" t="s">
        <v>713</v>
      </c>
      <c r="K932" s="34" t="s">
        <v>2718</v>
      </c>
      <c r="L932" s="34">
        <f>VLOOKUP(U932,[1]Субсидирование!$R$2:$V$1153,5,0)</f>
        <v>96</v>
      </c>
      <c r="M932" s="11">
        <v>1051200000</v>
      </c>
      <c r="N932" s="36">
        <v>44105</v>
      </c>
      <c r="O932" s="36">
        <v>44160</v>
      </c>
      <c r="P932" s="36" t="s">
        <v>28</v>
      </c>
      <c r="Q932" s="34" t="s">
        <v>58</v>
      </c>
      <c r="R932" s="9">
        <v>0.09</v>
      </c>
      <c r="S932" s="9">
        <v>0.15</v>
      </c>
      <c r="T932" s="34" t="s">
        <v>1355</v>
      </c>
      <c r="U932" s="37">
        <v>34374</v>
      </c>
    </row>
    <row r="933" spans="1:22" s="38" customFormat="1" ht="33" customHeight="1" x14ac:dyDescent="0.25">
      <c r="A933" s="34">
        <v>931</v>
      </c>
      <c r="B933" s="34">
        <v>2020</v>
      </c>
      <c r="C933" s="34" t="s">
        <v>968</v>
      </c>
      <c r="D933" s="34" t="s">
        <v>2680</v>
      </c>
      <c r="E933" s="34" t="s">
        <v>41</v>
      </c>
      <c r="F933" s="34" t="s">
        <v>813</v>
      </c>
      <c r="G933" s="35">
        <v>70140024578</v>
      </c>
      <c r="H933" s="34" t="s">
        <v>814</v>
      </c>
      <c r="I933" s="34" t="s">
        <v>56</v>
      </c>
      <c r="J933" s="34" t="s">
        <v>815</v>
      </c>
      <c r="K933" s="34" t="s">
        <v>2718</v>
      </c>
      <c r="L933" s="34">
        <f>VLOOKUP(U933,[1]Субсидирование!$R$2:$V$1153,5,0)</f>
        <v>84</v>
      </c>
      <c r="M933" s="11">
        <v>150000000</v>
      </c>
      <c r="N933" s="36">
        <v>43909</v>
      </c>
      <c r="O933" s="36">
        <v>43938</v>
      </c>
      <c r="P933" s="36" t="s">
        <v>28</v>
      </c>
      <c r="Q933" s="34" t="s">
        <v>93</v>
      </c>
      <c r="R933" s="9">
        <v>8.9499999999999996E-2</v>
      </c>
      <c r="S933" s="9">
        <v>0.14949999999999999</v>
      </c>
      <c r="T933" s="39" t="s">
        <v>816</v>
      </c>
      <c r="U933" s="37">
        <v>28576</v>
      </c>
    </row>
    <row r="934" spans="1:22" s="38" customFormat="1" ht="33" customHeight="1" x14ac:dyDescent="0.25">
      <c r="A934" s="34">
        <v>932</v>
      </c>
      <c r="B934" s="34">
        <v>2020</v>
      </c>
      <c r="C934" s="34" t="s">
        <v>959</v>
      </c>
      <c r="D934" s="34" t="s">
        <v>18</v>
      </c>
      <c r="E934" s="34" t="s">
        <v>42</v>
      </c>
      <c r="F934" s="34" t="s">
        <v>1246</v>
      </c>
      <c r="G934" s="35">
        <v>61240013130</v>
      </c>
      <c r="H934" s="34" t="s">
        <v>1247</v>
      </c>
      <c r="I934" s="34" t="s">
        <v>56</v>
      </c>
      <c r="J934" s="34" t="s">
        <v>1003</v>
      </c>
      <c r="K934" s="34" t="s">
        <v>2720</v>
      </c>
      <c r="L934" s="34">
        <f>VLOOKUP(U934,[1]Субсидирование!$R$2:$V$1153,5,0)</f>
        <v>60</v>
      </c>
      <c r="M934" s="11">
        <v>40000000</v>
      </c>
      <c r="N934" s="36">
        <v>44077</v>
      </c>
      <c r="O934" s="36">
        <v>44097</v>
      </c>
      <c r="P934" s="34" t="s">
        <v>28</v>
      </c>
      <c r="Q934" s="34" t="s">
        <v>93</v>
      </c>
      <c r="R934" s="9">
        <v>0.09</v>
      </c>
      <c r="S934" s="9">
        <v>0.15</v>
      </c>
      <c r="T934" s="34" t="s">
        <v>1248</v>
      </c>
      <c r="U934" s="37">
        <v>33179</v>
      </c>
    </row>
    <row r="935" spans="1:22" s="38" customFormat="1" ht="33" customHeight="1" x14ac:dyDescent="0.25">
      <c r="A935" s="34">
        <v>933</v>
      </c>
      <c r="B935" s="34">
        <v>2021</v>
      </c>
      <c r="C935" s="34" t="s">
        <v>874</v>
      </c>
      <c r="D935" s="34" t="s">
        <v>2631</v>
      </c>
      <c r="E935" s="34" t="s">
        <v>41</v>
      </c>
      <c r="F935" s="34" t="s">
        <v>2010</v>
      </c>
      <c r="G935" s="35">
        <v>61240012261</v>
      </c>
      <c r="H935" s="34" t="s">
        <v>2011</v>
      </c>
      <c r="I935" s="34" t="s">
        <v>56</v>
      </c>
      <c r="J935" s="34" t="s">
        <v>258</v>
      </c>
      <c r="K935" s="34" t="s">
        <v>2720</v>
      </c>
      <c r="L935" s="34">
        <f>VLOOKUP(U935,[1]Субсидирование!$R$2:$V$1153,5,0)</f>
        <v>60</v>
      </c>
      <c r="M935" s="11">
        <v>60000000</v>
      </c>
      <c r="N935" s="36">
        <v>44424</v>
      </c>
      <c r="O935" s="36">
        <v>44456</v>
      </c>
      <c r="P935" s="36" t="s">
        <v>28</v>
      </c>
      <c r="Q935" s="36" t="s">
        <v>93</v>
      </c>
      <c r="R935" s="39">
        <v>8.9499999999999996E-2</v>
      </c>
      <c r="S935" s="45">
        <v>0.14949999999999999</v>
      </c>
      <c r="T935" s="44" t="s">
        <v>2012</v>
      </c>
      <c r="U935" s="37">
        <v>43179</v>
      </c>
    </row>
    <row r="936" spans="1:22" s="38" customFormat="1" ht="33" customHeight="1" x14ac:dyDescent="0.25">
      <c r="A936" s="34">
        <v>934</v>
      </c>
      <c r="B936" s="34">
        <v>2021</v>
      </c>
      <c r="C936" s="34" t="s">
        <v>853</v>
      </c>
      <c r="D936" s="41" t="s">
        <v>18</v>
      </c>
      <c r="E936" s="34" t="s">
        <v>41</v>
      </c>
      <c r="F936" s="34" t="s">
        <v>1888</v>
      </c>
      <c r="G936" s="35">
        <v>61240011441</v>
      </c>
      <c r="H936" s="34" t="s">
        <v>1889</v>
      </c>
      <c r="I936" s="41" t="s">
        <v>1890</v>
      </c>
      <c r="J936" s="34" t="s">
        <v>1891</v>
      </c>
      <c r="K936" s="34" t="s">
        <v>2720</v>
      </c>
      <c r="L936" s="34">
        <f>VLOOKUP(U936,[1]Субсидирование!$R$2:$V$1153,5,0)</f>
        <v>84</v>
      </c>
      <c r="M936" s="11">
        <v>381000000</v>
      </c>
      <c r="N936" s="36">
        <v>44375</v>
      </c>
      <c r="O936" s="36">
        <v>44487</v>
      </c>
      <c r="P936" s="36" t="s">
        <v>28</v>
      </c>
      <c r="Q936" s="36" t="s">
        <v>58</v>
      </c>
      <c r="R936" s="44">
        <v>0.09</v>
      </c>
      <c r="S936" s="44">
        <v>0.15</v>
      </c>
      <c r="T936" s="44" t="s">
        <v>1892</v>
      </c>
      <c r="U936" s="37">
        <v>41731</v>
      </c>
    </row>
    <row r="937" spans="1:22" s="38" customFormat="1" ht="33" customHeight="1" x14ac:dyDescent="0.25">
      <c r="A937" s="34">
        <v>935</v>
      </c>
      <c r="B937" s="34">
        <v>2022</v>
      </c>
      <c r="C937" s="34" t="s">
        <v>968</v>
      </c>
      <c r="D937" s="79" t="s">
        <v>3021</v>
      </c>
      <c r="E937" s="34" t="s">
        <v>42</v>
      </c>
      <c r="F937" s="34" t="s">
        <v>2169</v>
      </c>
      <c r="G937" s="35">
        <v>61240007770</v>
      </c>
      <c r="H937" s="34" t="s">
        <v>2170</v>
      </c>
      <c r="I937" s="34" t="s">
        <v>56</v>
      </c>
      <c r="J937" s="34" t="s">
        <v>310</v>
      </c>
      <c r="K937" s="34" t="s">
        <v>1405</v>
      </c>
      <c r="L937" s="34">
        <f>VLOOKUP(U937,[1]Субсидирование!$R$2:$V$1153,5,0)</f>
        <v>36</v>
      </c>
      <c r="M937" s="11">
        <v>250000000</v>
      </c>
      <c r="N937" s="36">
        <v>44465</v>
      </c>
      <c r="O937" s="36">
        <v>44733</v>
      </c>
      <c r="P937" s="9" t="s">
        <v>28</v>
      </c>
      <c r="Q937" s="9" t="s">
        <v>93</v>
      </c>
      <c r="R937" s="9">
        <v>0.1</v>
      </c>
      <c r="S937" s="9">
        <v>0.15</v>
      </c>
      <c r="T937" s="34" t="s">
        <v>2171</v>
      </c>
      <c r="U937" s="37">
        <v>44630</v>
      </c>
    </row>
    <row r="938" spans="1:22" s="38" customFormat="1" ht="33" customHeight="1" x14ac:dyDescent="0.25">
      <c r="A938" s="34">
        <v>936</v>
      </c>
      <c r="B938" s="34">
        <v>2021</v>
      </c>
      <c r="C938" s="34" t="s">
        <v>968</v>
      </c>
      <c r="D938" s="79" t="s">
        <v>3021</v>
      </c>
      <c r="E938" s="34" t="s">
        <v>42</v>
      </c>
      <c r="F938" s="34" t="s">
        <v>2169</v>
      </c>
      <c r="G938" s="35">
        <v>61240007770</v>
      </c>
      <c r="H938" s="34" t="s">
        <v>2170</v>
      </c>
      <c r="I938" s="34" t="s">
        <v>56</v>
      </c>
      <c r="J938" s="34" t="s">
        <v>310</v>
      </c>
      <c r="K938" s="34" t="s">
        <v>1405</v>
      </c>
      <c r="L938" s="34">
        <f>VLOOKUP(U938,[1]Субсидирование!$R$2:$V$1153,5,0)</f>
        <v>12</v>
      </c>
      <c r="M938" s="11">
        <v>750000000</v>
      </c>
      <c r="N938" s="36">
        <v>44465</v>
      </c>
      <c r="O938" s="36">
        <v>44481</v>
      </c>
      <c r="P938" s="9" t="s">
        <v>28</v>
      </c>
      <c r="Q938" s="9" t="s">
        <v>93</v>
      </c>
      <c r="R938" s="9">
        <v>0.1</v>
      </c>
      <c r="S938" s="9">
        <v>0.15</v>
      </c>
      <c r="T938" s="34" t="s">
        <v>2172</v>
      </c>
      <c r="U938" s="37">
        <v>44631</v>
      </c>
    </row>
    <row r="939" spans="1:22" s="38" customFormat="1" ht="33" customHeight="1" x14ac:dyDescent="0.25">
      <c r="A939" s="34">
        <v>937</v>
      </c>
      <c r="B939" s="34">
        <v>2023</v>
      </c>
      <c r="C939" s="34" t="s">
        <v>968</v>
      </c>
      <c r="D939" s="79" t="s">
        <v>3021</v>
      </c>
      <c r="E939" s="34" t="s">
        <v>42</v>
      </c>
      <c r="F939" s="34" t="s">
        <v>2169</v>
      </c>
      <c r="G939" s="35">
        <v>61240007770</v>
      </c>
      <c r="H939" s="34" t="s">
        <v>1405</v>
      </c>
      <c r="I939" s="34" t="s">
        <v>56</v>
      </c>
      <c r="J939" s="34" t="s">
        <v>310</v>
      </c>
      <c r="K939" s="34" t="s">
        <v>1405</v>
      </c>
      <c r="L939" s="34">
        <f>VLOOKUP(U939,[1]Субсидирование!$R$2:$V$1153,5,0)</f>
        <v>36</v>
      </c>
      <c r="M939" s="11">
        <v>750000000</v>
      </c>
      <c r="N939" s="36">
        <v>44904</v>
      </c>
      <c r="O939" s="36">
        <v>44964</v>
      </c>
      <c r="P939" s="36" t="s">
        <v>28</v>
      </c>
      <c r="Q939" s="34" t="s">
        <v>93</v>
      </c>
      <c r="R939" s="9">
        <v>0.12</v>
      </c>
      <c r="S939" s="9">
        <v>0.19</v>
      </c>
      <c r="T939" s="34" t="s">
        <v>2767</v>
      </c>
      <c r="U939" s="62">
        <v>57464</v>
      </c>
    </row>
    <row r="940" spans="1:22" s="38" customFormat="1" ht="33" customHeight="1" x14ac:dyDescent="0.25">
      <c r="A940" s="34">
        <v>938</v>
      </c>
      <c r="B940" s="34">
        <v>2019</v>
      </c>
      <c r="C940" s="34" t="s">
        <v>971</v>
      </c>
      <c r="D940" s="34" t="s">
        <v>2680</v>
      </c>
      <c r="E940" s="34" t="s">
        <v>41</v>
      </c>
      <c r="F940" s="34" t="s">
        <v>8</v>
      </c>
      <c r="G940" s="35">
        <v>61140008696</v>
      </c>
      <c r="H940" s="34" t="s">
        <v>9</v>
      </c>
      <c r="I940" s="34" t="s">
        <v>2745</v>
      </c>
      <c r="J940" s="34" t="s">
        <v>807</v>
      </c>
      <c r="K940" s="34" t="s">
        <v>2718</v>
      </c>
      <c r="L940" s="34">
        <f>VLOOKUP(U940,[1]Субсидирование!$R$2:$V$1153,5,0)</f>
        <v>60</v>
      </c>
      <c r="M940" s="11">
        <v>235000000</v>
      </c>
      <c r="N940" s="36">
        <v>43522</v>
      </c>
      <c r="O940" s="36">
        <v>43584</v>
      </c>
      <c r="P940" s="34" t="s">
        <v>28</v>
      </c>
      <c r="Q940" s="34" t="s">
        <v>35</v>
      </c>
      <c r="R940" s="9">
        <v>8.9499999999999996E-2</v>
      </c>
      <c r="S940" s="9">
        <v>0.14949999999999999</v>
      </c>
      <c r="T940" s="34" t="s">
        <v>97</v>
      </c>
      <c r="U940" s="37">
        <v>22909</v>
      </c>
    </row>
    <row r="941" spans="1:22" s="38" customFormat="1" ht="33" customHeight="1" x14ac:dyDescent="0.25">
      <c r="A941" s="34">
        <v>939</v>
      </c>
      <c r="B941" s="34">
        <v>2021</v>
      </c>
      <c r="C941" s="34" t="s">
        <v>970</v>
      </c>
      <c r="D941" s="34" t="s">
        <v>213</v>
      </c>
      <c r="E941" s="34" t="s">
        <v>41</v>
      </c>
      <c r="F941" s="34" t="s">
        <v>1726</v>
      </c>
      <c r="G941" s="35">
        <v>61140008021</v>
      </c>
      <c r="H941" s="34" t="s">
        <v>1727</v>
      </c>
      <c r="I941" s="34" t="s">
        <v>3033</v>
      </c>
      <c r="J941" s="34" t="s">
        <v>1728</v>
      </c>
      <c r="K941" s="34" t="s">
        <v>2718</v>
      </c>
      <c r="L941" s="34">
        <f>VLOOKUP(U941,[1]Субсидирование!$R$2:$V$1153,5,0)</f>
        <v>36</v>
      </c>
      <c r="M941" s="11">
        <v>282000000</v>
      </c>
      <c r="N941" s="36">
        <v>44285</v>
      </c>
      <c r="O941" s="36">
        <v>44420</v>
      </c>
      <c r="P941" s="36" t="s">
        <v>28</v>
      </c>
      <c r="Q941" s="36" t="s">
        <v>58</v>
      </c>
      <c r="R941" s="39">
        <v>7.4999999999999997E-2</v>
      </c>
      <c r="S941" s="42">
        <v>0.13500000000000001</v>
      </c>
      <c r="T941" s="44" t="s">
        <v>1729</v>
      </c>
      <c r="U941" s="37">
        <v>39676</v>
      </c>
    </row>
    <row r="942" spans="1:22" s="38" customFormat="1" ht="33" customHeight="1" x14ac:dyDescent="0.25">
      <c r="A942" s="34">
        <v>940</v>
      </c>
      <c r="B942" s="34">
        <v>2020</v>
      </c>
      <c r="C942" s="34" t="s">
        <v>972</v>
      </c>
      <c r="D942" s="34" t="s">
        <v>18</v>
      </c>
      <c r="E942" s="34" t="s">
        <v>41</v>
      </c>
      <c r="F942" s="34" t="s">
        <v>715</v>
      </c>
      <c r="G942" s="35">
        <v>61140006095</v>
      </c>
      <c r="H942" s="34" t="s">
        <v>420</v>
      </c>
      <c r="I942" s="34" t="s">
        <v>56</v>
      </c>
      <c r="J942" s="34" t="s">
        <v>691</v>
      </c>
      <c r="K942" s="34" t="s">
        <v>2720</v>
      </c>
      <c r="L942" s="34">
        <f>VLOOKUP(U942,[1]Субсидирование!$R$2:$V$1153,5,0)</f>
        <v>84</v>
      </c>
      <c r="M942" s="11">
        <v>50000000</v>
      </c>
      <c r="N942" s="36">
        <v>43886</v>
      </c>
      <c r="O942" s="36">
        <v>43907</v>
      </c>
      <c r="P942" s="34" t="s">
        <v>28</v>
      </c>
      <c r="Q942" s="34" t="s">
        <v>93</v>
      </c>
      <c r="R942" s="9">
        <v>0.09</v>
      </c>
      <c r="S942" s="9">
        <v>0.15</v>
      </c>
      <c r="T942" s="34" t="s">
        <v>716</v>
      </c>
      <c r="U942" s="37">
        <v>28523</v>
      </c>
    </row>
    <row r="943" spans="1:22" s="38" customFormat="1" ht="33" customHeight="1" x14ac:dyDescent="0.25">
      <c r="A943" s="34">
        <v>941</v>
      </c>
      <c r="B943" s="34">
        <v>2022</v>
      </c>
      <c r="C943" s="34" t="s">
        <v>967</v>
      </c>
      <c r="D943" s="79" t="s">
        <v>3021</v>
      </c>
      <c r="E943" s="34" t="s">
        <v>41</v>
      </c>
      <c r="F943" s="34" t="s">
        <v>2645</v>
      </c>
      <c r="G943" s="35">
        <v>61040013592</v>
      </c>
      <c r="H943" s="34" t="s">
        <v>2646</v>
      </c>
      <c r="I943" s="34" t="s">
        <v>38</v>
      </c>
      <c r="J943" s="34" t="s">
        <v>2647</v>
      </c>
      <c r="K943" s="34" t="s">
        <v>2718</v>
      </c>
      <c r="L943" s="34">
        <f>VLOOKUP(U943,[1]Субсидирование!$R$2:$V$1153,5,0)</f>
        <v>60</v>
      </c>
      <c r="M943" s="11">
        <v>2045969844</v>
      </c>
      <c r="N943" s="36">
        <v>44795</v>
      </c>
      <c r="O943" s="36">
        <v>44817</v>
      </c>
      <c r="P943" s="34" t="s">
        <v>28</v>
      </c>
      <c r="Q943" s="34" t="s">
        <v>58</v>
      </c>
      <c r="R943" s="9">
        <v>0.08</v>
      </c>
      <c r="S943" s="9">
        <v>0.15</v>
      </c>
      <c r="T943" s="34" t="s">
        <v>2648</v>
      </c>
      <c r="U943" s="37">
        <v>52973</v>
      </c>
    </row>
    <row r="944" spans="1:22" s="38" customFormat="1" ht="33" customHeight="1" x14ac:dyDescent="0.25">
      <c r="A944" s="34">
        <v>942</v>
      </c>
      <c r="B944" s="34">
        <v>2020</v>
      </c>
      <c r="C944" s="34" t="s">
        <v>972</v>
      </c>
      <c r="D944" s="34" t="s">
        <v>213</v>
      </c>
      <c r="E944" s="34" t="s">
        <v>41</v>
      </c>
      <c r="F944" s="34" t="s">
        <v>826</v>
      </c>
      <c r="G944" s="35">
        <v>61040010822</v>
      </c>
      <c r="H944" s="34" t="s">
        <v>827</v>
      </c>
      <c r="I944" s="34" t="s">
        <v>3033</v>
      </c>
      <c r="J944" s="34" t="s">
        <v>683</v>
      </c>
      <c r="K944" s="34" t="s">
        <v>2718</v>
      </c>
      <c r="L944" s="34">
        <f>VLOOKUP(U944,[1]Субсидирование!$R$2:$V$1153,5,0)</f>
        <v>60</v>
      </c>
      <c r="M944" s="11">
        <v>19810000</v>
      </c>
      <c r="N944" s="36">
        <v>43910</v>
      </c>
      <c r="O944" s="36">
        <v>43994</v>
      </c>
      <c r="P944" s="36" t="s">
        <v>28</v>
      </c>
      <c r="Q944" s="34" t="s">
        <v>2244</v>
      </c>
      <c r="R944" s="9">
        <v>0.09</v>
      </c>
      <c r="S944" s="9">
        <v>0.15</v>
      </c>
      <c r="T944" s="39" t="s">
        <v>828</v>
      </c>
      <c r="U944" s="37">
        <v>28845</v>
      </c>
    </row>
    <row r="945" spans="1:22" s="38" customFormat="1" ht="33" customHeight="1" x14ac:dyDescent="0.25">
      <c r="A945" s="34">
        <v>943</v>
      </c>
      <c r="B945" s="38">
        <v>2021</v>
      </c>
      <c r="C945" s="50" t="s">
        <v>959</v>
      </c>
      <c r="D945" s="50" t="s">
        <v>213</v>
      </c>
      <c r="E945" s="34" t="s">
        <v>41</v>
      </c>
      <c r="F945" s="50" t="s">
        <v>2422</v>
      </c>
      <c r="G945" s="71">
        <v>61040010723</v>
      </c>
      <c r="H945" s="50" t="s">
        <v>1204</v>
      </c>
      <c r="I945" s="34" t="s">
        <v>3033</v>
      </c>
      <c r="J945" s="50" t="s">
        <v>385</v>
      </c>
      <c r="K945" s="34" t="s">
        <v>2718</v>
      </c>
      <c r="L945" s="34">
        <f>VLOOKUP(U945,[1]Субсидирование!$R$2:$V$1153,5,0)</f>
        <v>60</v>
      </c>
      <c r="M945" s="11">
        <v>78000000</v>
      </c>
      <c r="N945" s="64">
        <v>44551</v>
      </c>
      <c r="O945" s="36">
        <v>44560</v>
      </c>
      <c r="P945" s="22" t="s">
        <v>28</v>
      </c>
      <c r="Q945" s="50" t="s">
        <v>93</v>
      </c>
      <c r="R945" s="22">
        <v>0.09</v>
      </c>
      <c r="S945" s="22">
        <v>0.15</v>
      </c>
      <c r="T945" s="50" t="s">
        <v>2423</v>
      </c>
      <c r="U945" s="37">
        <v>47406</v>
      </c>
    </row>
    <row r="946" spans="1:22" s="38" customFormat="1" ht="33" customHeight="1" x14ac:dyDescent="0.25">
      <c r="A946" s="34">
        <v>944</v>
      </c>
      <c r="B946" s="34">
        <v>2023</v>
      </c>
      <c r="C946" s="34" t="s">
        <v>946</v>
      </c>
      <c r="D946" s="34" t="s">
        <v>213</v>
      </c>
      <c r="E946" s="34" t="s">
        <v>41</v>
      </c>
      <c r="F946" s="34" t="s">
        <v>2854</v>
      </c>
      <c r="G946" s="35">
        <v>60940003205</v>
      </c>
      <c r="H946" s="34" t="s">
        <v>2855</v>
      </c>
      <c r="I946" s="34" t="s">
        <v>56</v>
      </c>
      <c r="J946" s="34" t="s">
        <v>2026</v>
      </c>
      <c r="K946" s="34" t="s">
        <v>2718</v>
      </c>
      <c r="L946" s="34">
        <f>VLOOKUP(U946,[1]Субсидирование!$R$2:$V$1153,5,0)</f>
        <v>60</v>
      </c>
      <c r="M946" s="11">
        <v>2000000000</v>
      </c>
      <c r="N946" s="36">
        <v>44967</v>
      </c>
      <c r="O946" s="36">
        <v>45030</v>
      </c>
      <c r="P946" s="34" t="s">
        <v>28</v>
      </c>
      <c r="Q946" s="34" t="s">
        <v>88</v>
      </c>
      <c r="R946" s="46">
        <v>0.13500000000000001</v>
      </c>
      <c r="S946" s="46">
        <v>0.20499999999999999</v>
      </c>
      <c r="T946" s="34" t="s">
        <v>2856</v>
      </c>
      <c r="U946" s="37">
        <v>61165</v>
      </c>
      <c r="V946" s="38" t="s">
        <v>3113</v>
      </c>
    </row>
    <row r="947" spans="1:22" s="38" customFormat="1" ht="33" customHeight="1" x14ac:dyDescent="0.25">
      <c r="A947" s="34">
        <v>945</v>
      </c>
      <c r="B947" s="34">
        <v>2021</v>
      </c>
      <c r="C947" s="34" t="s">
        <v>854</v>
      </c>
      <c r="D947" s="34" t="s">
        <v>213</v>
      </c>
      <c r="E947" s="34" t="s">
        <v>41</v>
      </c>
      <c r="F947" s="34" t="s">
        <v>1592</v>
      </c>
      <c r="G947" s="35">
        <v>60940000396</v>
      </c>
      <c r="H947" s="34" t="s">
        <v>1593</v>
      </c>
      <c r="I947" s="41" t="s">
        <v>56</v>
      </c>
      <c r="J947" s="34" t="s">
        <v>1594</v>
      </c>
      <c r="K947" s="34" t="s">
        <v>2720</v>
      </c>
      <c r="L947" s="34">
        <f>VLOOKUP(U947,[1]Субсидирование!$R$2:$V$1153,5,0)</f>
        <v>60</v>
      </c>
      <c r="M947" s="11">
        <v>500000000</v>
      </c>
      <c r="N947" s="36">
        <v>44209</v>
      </c>
      <c r="O947" s="36">
        <v>44274</v>
      </c>
      <c r="P947" s="36" t="s">
        <v>28</v>
      </c>
      <c r="Q947" s="36" t="s">
        <v>88</v>
      </c>
      <c r="R947" s="44">
        <v>0.09</v>
      </c>
      <c r="S947" s="44">
        <v>0.15</v>
      </c>
      <c r="T947" s="34" t="s">
        <v>1595</v>
      </c>
      <c r="U947" s="37">
        <v>37635</v>
      </c>
    </row>
    <row r="948" spans="1:22" s="38" customFormat="1" ht="33" customHeight="1" x14ac:dyDescent="0.25">
      <c r="A948" s="34">
        <v>946</v>
      </c>
      <c r="B948" s="34">
        <v>2021</v>
      </c>
      <c r="C948" s="34" t="s">
        <v>832</v>
      </c>
      <c r="D948" s="41" t="s">
        <v>59</v>
      </c>
      <c r="E948" s="34" t="s">
        <v>41</v>
      </c>
      <c r="F948" s="41" t="s">
        <v>1528</v>
      </c>
      <c r="G948" s="40">
        <v>60840013615</v>
      </c>
      <c r="H948" s="41" t="s">
        <v>1529</v>
      </c>
      <c r="I948" s="41" t="s">
        <v>56</v>
      </c>
      <c r="J948" s="41" t="s">
        <v>249</v>
      </c>
      <c r="K948" s="34" t="s">
        <v>2720</v>
      </c>
      <c r="L948" s="34">
        <f>VLOOKUP(U948,[1]Субсидирование!$R$2:$V$1153,5,0)</f>
        <v>36</v>
      </c>
      <c r="M948" s="11">
        <v>200000000</v>
      </c>
      <c r="N948" s="47">
        <v>44180</v>
      </c>
      <c r="O948" s="36">
        <v>44228</v>
      </c>
      <c r="P948" s="34" t="s">
        <v>28</v>
      </c>
      <c r="Q948" s="47" t="s">
        <v>58</v>
      </c>
      <c r="R948" s="43">
        <v>0.09</v>
      </c>
      <c r="S948" s="9">
        <v>0.15</v>
      </c>
      <c r="T948" s="45" t="s">
        <v>1530</v>
      </c>
      <c r="U948" s="37">
        <v>36570</v>
      </c>
    </row>
    <row r="949" spans="1:22" s="38" customFormat="1" ht="33" customHeight="1" x14ac:dyDescent="0.25">
      <c r="A949" s="34">
        <v>947</v>
      </c>
      <c r="B949" s="34">
        <v>2020</v>
      </c>
      <c r="C949" s="34" t="s">
        <v>870</v>
      </c>
      <c r="D949" s="34" t="s">
        <v>2631</v>
      </c>
      <c r="E949" s="34" t="s">
        <v>41</v>
      </c>
      <c r="F949" s="34" t="s">
        <v>450</v>
      </c>
      <c r="G949" s="35">
        <v>60740008526</v>
      </c>
      <c r="H949" s="34" t="s">
        <v>451</v>
      </c>
      <c r="I949" s="34" t="s">
        <v>56</v>
      </c>
      <c r="J949" s="34" t="s">
        <v>452</v>
      </c>
      <c r="K949" s="34" t="s">
        <v>2718</v>
      </c>
      <c r="L949" s="34">
        <f>VLOOKUP(U949,[1]Субсидирование!$R$2:$V$1153,5,0)</f>
        <v>36</v>
      </c>
      <c r="M949" s="11">
        <v>180000000</v>
      </c>
      <c r="N949" s="36">
        <v>43791</v>
      </c>
      <c r="O949" s="36">
        <v>43817</v>
      </c>
      <c r="P949" s="34" t="s">
        <v>28</v>
      </c>
      <c r="Q949" s="34" t="s">
        <v>35</v>
      </c>
      <c r="R949" s="9">
        <v>8.9499999999999996E-2</v>
      </c>
      <c r="S949" s="9">
        <v>0.14949999999999999</v>
      </c>
      <c r="T949" s="34" t="s">
        <v>453</v>
      </c>
      <c r="U949" s="37">
        <v>27229</v>
      </c>
    </row>
    <row r="950" spans="1:22" s="38" customFormat="1" ht="33" customHeight="1" x14ac:dyDescent="0.25">
      <c r="A950" s="34">
        <v>948</v>
      </c>
      <c r="B950" s="34">
        <v>2021</v>
      </c>
      <c r="C950" s="41" t="s">
        <v>850</v>
      </c>
      <c r="D950" s="79" t="s">
        <v>3021</v>
      </c>
      <c r="E950" s="34" t="s">
        <v>42</v>
      </c>
      <c r="F950" s="34" t="s">
        <v>2472</v>
      </c>
      <c r="G950" s="35">
        <v>60640008027</v>
      </c>
      <c r="H950" s="34" t="s">
        <v>1647</v>
      </c>
      <c r="I950" s="41" t="s">
        <v>56</v>
      </c>
      <c r="J950" s="34" t="s">
        <v>1044</v>
      </c>
      <c r="K950" s="34" t="s">
        <v>1405</v>
      </c>
      <c r="L950" s="34">
        <f>VLOOKUP(U950,[1]Субсидирование!$R$2:$V$1153,5,0)</f>
        <v>36</v>
      </c>
      <c r="M950" s="11">
        <v>4193000000</v>
      </c>
      <c r="N950" s="36">
        <v>44225</v>
      </c>
      <c r="O950" s="36">
        <v>44243</v>
      </c>
      <c r="P950" s="36" t="s">
        <v>28</v>
      </c>
      <c r="Q950" s="36" t="s">
        <v>58</v>
      </c>
      <c r="R950" s="9">
        <v>7.0000000000000007E-2</v>
      </c>
      <c r="S950" s="9">
        <v>0.13</v>
      </c>
      <c r="T950" s="44" t="s">
        <v>1648</v>
      </c>
      <c r="U950" s="37">
        <v>37825</v>
      </c>
    </row>
    <row r="951" spans="1:22" s="38" customFormat="1" ht="33" customHeight="1" x14ac:dyDescent="0.25">
      <c r="A951" s="34">
        <v>949</v>
      </c>
      <c r="B951" s="34">
        <v>2021</v>
      </c>
      <c r="C951" s="34" t="s">
        <v>850</v>
      </c>
      <c r="D951" s="79" t="s">
        <v>3021</v>
      </c>
      <c r="E951" s="34" t="s">
        <v>42</v>
      </c>
      <c r="F951" s="34" t="s">
        <v>2472</v>
      </c>
      <c r="G951" s="35">
        <v>60640008027</v>
      </c>
      <c r="H951" s="34" t="s">
        <v>1018</v>
      </c>
      <c r="I951" s="34" t="s">
        <v>56</v>
      </c>
      <c r="J951" s="34" t="s">
        <v>362</v>
      </c>
      <c r="K951" s="34" t="s">
        <v>1405</v>
      </c>
      <c r="L951" s="34">
        <f>VLOOKUP(U951,[1]Субсидирование!$R$2:$V$1153,5,0)</f>
        <v>36</v>
      </c>
      <c r="M951" s="11">
        <v>1800000000</v>
      </c>
      <c r="N951" s="36">
        <v>44498</v>
      </c>
      <c r="O951" s="36">
        <v>44558</v>
      </c>
      <c r="P951" s="9" t="s">
        <v>28</v>
      </c>
      <c r="Q951" s="34" t="s">
        <v>58</v>
      </c>
      <c r="R951" s="9">
        <v>0.08</v>
      </c>
      <c r="S951" s="9">
        <v>0.13</v>
      </c>
      <c r="T951" s="34" t="s">
        <v>2473</v>
      </c>
      <c r="U951" s="37">
        <v>45527</v>
      </c>
      <c r="V951" s="38" t="s">
        <v>674</v>
      </c>
    </row>
    <row r="952" spans="1:22" s="38" customFormat="1" ht="33" customHeight="1" x14ac:dyDescent="0.25">
      <c r="A952" s="34">
        <v>950</v>
      </c>
      <c r="B952" s="34">
        <v>2020</v>
      </c>
      <c r="C952" s="34" t="s">
        <v>850</v>
      </c>
      <c r="D952" s="34" t="s">
        <v>2680</v>
      </c>
      <c r="E952" s="34" t="s">
        <v>41</v>
      </c>
      <c r="F952" s="34" t="s">
        <v>2469</v>
      </c>
      <c r="G952" s="35">
        <v>60540010293</v>
      </c>
      <c r="H952" s="34" t="s">
        <v>584</v>
      </c>
      <c r="I952" s="34" t="s">
        <v>56</v>
      </c>
      <c r="J952" s="34" t="s">
        <v>92</v>
      </c>
      <c r="K952" s="34" t="s">
        <v>2718</v>
      </c>
      <c r="L952" s="34">
        <f>VLOOKUP(U952,[1]Субсидирование!$R$2:$V$1153,5,0)</f>
        <v>60</v>
      </c>
      <c r="M952" s="11">
        <v>120000000</v>
      </c>
      <c r="N952" s="36">
        <v>44055</v>
      </c>
      <c r="O952" s="36">
        <v>44084</v>
      </c>
      <c r="P952" s="34" t="s">
        <v>28</v>
      </c>
      <c r="Q952" s="34" t="s">
        <v>58</v>
      </c>
      <c r="R952" s="9">
        <v>8.9499999999999996E-2</v>
      </c>
      <c r="S952" s="9">
        <v>0.14949999999999999</v>
      </c>
      <c r="T952" s="53" t="s">
        <v>585</v>
      </c>
      <c r="U952" s="37">
        <v>32286</v>
      </c>
    </row>
    <row r="953" spans="1:22" s="38" customFormat="1" ht="33" customHeight="1" x14ac:dyDescent="0.25">
      <c r="A953" s="34">
        <v>951</v>
      </c>
      <c r="B953" s="34">
        <v>2021</v>
      </c>
      <c r="C953" s="34" t="s">
        <v>850</v>
      </c>
      <c r="D953" s="34" t="s">
        <v>2680</v>
      </c>
      <c r="E953" s="34" t="s">
        <v>41</v>
      </c>
      <c r="F953" s="34" t="s">
        <v>2469</v>
      </c>
      <c r="G953" s="35">
        <v>60540010293</v>
      </c>
      <c r="H953" s="34" t="s">
        <v>2470</v>
      </c>
      <c r="I953" s="34" t="s">
        <v>56</v>
      </c>
      <c r="J953" s="34" t="s">
        <v>2393</v>
      </c>
      <c r="K953" s="34" t="s">
        <v>2718</v>
      </c>
      <c r="L953" s="34">
        <f>VLOOKUP(U953,[1]Субсидирование!$R$2:$V$1153,5,0)</f>
        <v>60</v>
      </c>
      <c r="M953" s="11">
        <v>54885000</v>
      </c>
      <c r="N953" s="36">
        <v>44540</v>
      </c>
      <c r="O953" s="36">
        <v>44554</v>
      </c>
      <c r="P953" s="9" t="s">
        <v>28</v>
      </c>
      <c r="Q953" s="34" t="s">
        <v>58</v>
      </c>
      <c r="R953" s="9">
        <v>0.09</v>
      </c>
      <c r="S953" s="9">
        <v>0.15</v>
      </c>
      <c r="T953" s="34" t="s">
        <v>2471</v>
      </c>
      <c r="U953" s="37">
        <v>47059</v>
      </c>
    </row>
    <row r="954" spans="1:22" s="38" customFormat="1" ht="33" customHeight="1" x14ac:dyDescent="0.25">
      <c r="A954" s="34">
        <v>952</v>
      </c>
      <c r="B954" s="34">
        <v>2020</v>
      </c>
      <c r="C954" s="34" t="s">
        <v>968</v>
      </c>
      <c r="D954" s="79" t="s">
        <v>3021</v>
      </c>
      <c r="E954" s="34" t="s">
        <v>41</v>
      </c>
      <c r="F954" s="34" t="s">
        <v>2939</v>
      </c>
      <c r="G954" s="35">
        <v>60540008251</v>
      </c>
      <c r="H954" s="34" t="s">
        <v>738</v>
      </c>
      <c r="I954" s="34" t="s">
        <v>56</v>
      </c>
      <c r="J954" s="34" t="s">
        <v>574</v>
      </c>
      <c r="K954" s="34" t="s">
        <v>2720</v>
      </c>
      <c r="L954" s="34">
        <f>VLOOKUP(U954,[1]Субсидирование!$R$2:$V$1153,5,0)</f>
        <v>84</v>
      </c>
      <c r="M954" s="11">
        <v>995408000</v>
      </c>
      <c r="N954" s="36">
        <v>43892</v>
      </c>
      <c r="O954" s="36">
        <v>43938</v>
      </c>
      <c r="P954" s="36" t="s">
        <v>28</v>
      </c>
      <c r="Q954" s="34" t="s">
        <v>58</v>
      </c>
      <c r="R954" s="9">
        <v>0.09</v>
      </c>
      <c r="S954" s="9">
        <v>0.15</v>
      </c>
      <c r="T954" s="39" t="s">
        <v>739</v>
      </c>
      <c r="U954" s="37">
        <v>28242</v>
      </c>
    </row>
    <row r="955" spans="1:22" s="38" customFormat="1" ht="33" customHeight="1" x14ac:dyDescent="0.25">
      <c r="A955" s="34">
        <v>953</v>
      </c>
      <c r="B955" s="34">
        <v>2019</v>
      </c>
      <c r="C955" s="34" t="s">
        <v>850</v>
      </c>
      <c r="D955" s="79" t="s">
        <v>3021</v>
      </c>
      <c r="E955" s="34" t="s">
        <v>41</v>
      </c>
      <c r="F955" s="34" t="s">
        <v>2094</v>
      </c>
      <c r="G955" s="35">
        <v>60540003914</v>
      </c>
      <c r="H955" s="34" t="s">
        <v>30</v>
      </c>
      <c r="I955" s="34" t="s">
        <v>56</v>
      </c>
      <c r="J955" s="34" t="s">
        <v>722</v>
      </c>
      <c r="K955" s="34" t="s">
        <v>2718</v>
      </c>
      <c r="L955" s="34">
        <f>VLOOKUP(U955,[1]Субсидирование!$R$2:$V$1153,5,0)</f>
        <v>84</v>
      </c>
      <c r="M955" s="11">
        <v>124000000</v>
      </c>
      <c r="N955" s="36">
        <v>43721</v>
      </c>
      <c r="O955" s="36">
        <v>43769</v>
      </c>
      <c r="P955" s="34" t="s">
        <v>28</v>
      </c>
      <c r="Q955" s="34" t="s">
        <v>43</v>
      </c>
      <c r="R955" s="9">
        <v>0.13</v>
      </c>
      <c r="S955" s="9">
        <v>7.0000000000000007E-2</v>
      </c>
      <c r="T955" s="34" t="s">
        <v>262</v>
      </c>
      <c r="U955" s="37">
        <v>25831</v>
      </c>
      <c r="V955" s="38" t="s">
        <v>3114</v>
      </c>
    </row>
    <row r="956" spans="1:22" s="38" customFormat="1" ht="33" customHeight="1" x14ac:dyDescent="0.25">
      <c r="A956" s="34">
        <v>954</v>
      </c>
      <c r="B956" s="34">
        <v>2019</v>
      </c>
      <c r="C956" s="34" t="s">
        <v>850</v>
      </c>
      <c r="D956" s="79" t="s">
        <v>3021</v>
      </c>
      <c r="E956" s="34" t="s">
        <v>41</v>
      </c>
      <c r="F956" s="34" t="s">
        <v>2094</v>
      </c>
      <c r="G956" s="35">
        <v>60540003914</v>
      </c>
      <c r="H956" s="34" t="s">
        <v>30</v>
      </c>
      <c r="I956" s="34" t="s">
        <v>56</v>
      </c>
      <c r="J956" s="34" t="s">
        <v>448</v>
      </c>
      <c r="K956" s="34" t="s">
        <v>2718</v>
      </c>
      <c r="L956" s="34">
        <f>VLOOKUP(U956,[1]Субсидирование!$R$2:$V$1153,5,0)</f>
        <v>84</v>
      </c>
      <c r="M956" s="11">
        <v>91573475</v>
      </c>
      <c r="N956" s="36">
        <v>43787</v>
      </c>
      <c r="O956" s="36">
        <v>43826</v>
      </c>
      <c r="P956" s="34" t="s">
        <v>28</v>
      </c>
      <c r="Q956" s="34" t="s">
        <v>43</v>
      </c>
      <c r="R956" s="9">
        <v>7.0000000000000007E-2</v>
      </c>
      <c r="S956" s="9">
        <v>0.13</v>
      </c>
      <c r="T956" s="34" t="s">
        <v>449</v>
      </c>
      <c r="U956" s="37">
        <v>26808</v>
      </c>
    </row>
    <row r="957" spans="1:22" s="38" customFormat="1" ht="33" customHeight="1" x14ac:dyDescent="0.25">
      <c r="A957" s="34">
        <v>955</v>
      </c>
      <c r="B957" s="34">
        <v>2020</v>
      </c>
      <c r="C957" s="34" t="s">
        <v>850</v>
      </c>
      <c r="D957" s="79" t="s">
        <v>3021</v>
      </c>
      <c r="E957" s="34" t="s">
        <v>41</v>
      </c>
      <c r="F957" s="34" t="s">
        <v>2094</v>
      </c>
      <c r="G957" s="35">
        <v>60540003914</v>
      </c>
      <c r="H957" s="34" t="s">
        <v>721</v>
      </c>
      <c r="I957" s="34" t="s">
        <v>56</v>
      </c>
      <c r="J957" s="34" t="s">
        <v>722</v>
      </c>
      <c r="K957" s="34" t="s">
        <v>2718</v>
      </c>
      <c r="L957" s="34">
        <v>84</v>
      </c>
      <c r="M957" s="11">
        <v>124000000</v>
      </c>
      <c r="N957" s="36">
        <v>43721</v>
      </c>
      <c r="O957" s="36">
        <v>43826</v>
      </c>
      <c r="P957" s="36" t="s">
        <v>28</v>
      </c>
      <c r="Q957" s="34" t="s">
        <v>58</v>
      </c>
      <c r="R957" s="9">
        <v>7.0000000000000007E-2</v>
      </c>
      <c r="S957" s="9">
        <v>0.13</v>
      </c>
      <c r="T957" s="39" t="s">
        <v>723</v>
      </c>
      <c r="U957" s="37">
        <v>25832</v>
      </c>
    </row>
    <row r="958" spans="1:22" s="38" customFormat="1" ht="33" customHeight="1" x14ac:dyDescent="0.25">
      <c r="A958" s="34">
        <v>956</v>
      </c>
      <c r="B958" s="34">
        <v>2021</v>
      </c>
      <c r="C958" s="34" t="s">
        <v>850</v>
      </c>
      <c r="D958" s="79" t="s">
        <v>3021</v>
      </c>
      <c r="E958" s="34" t="s">
        <v>42</v>
      </c>
      <c r="F958" s="34" t="s">
        <v>2094</v>
      </c>
      <c r="G958" s="35">
        <v>60540003914</v>
      </c>
      <c r="H958" s="34" t="s">
        <v>2095</v>
      </c>
      <c r="I958" s="34" t="s">
        <v>56</v>
      </c>
      <c r="J958" s="34" t="s">
        <v>362</v>
      </c>
      <c r="K958" s="34" t="s">
        <v>1405</v>
      </c>
      <c r="L958" s="34">
        <f>VLOOKUP(U958,[1]Субсидирование!$R$2:$V$1153,5,0)</f>
        <v>36</v>
      </c>
      <c r="M958" s="11">
        <v>1500000000</v>
      </c>
      <c r="N958" s="36">
        <v>44448</v>
      </c>
      <c r="O958" s="36">
        <v>44456</v>
      </c>
      <c r="P958" s="9" t="s">
        <v>28</v>
      </c>
      <c r="Q958" s="34" t="s">
        <v>58</v>
      </c>
      <c r="R958" s="34">
        <v>7.5</v>
      </c>
      <c r="S958" s="9">
        <v>0.125</v>
      </c>
      <c r="T958" s="34" t="s">
        <v>2096</v>
      </c>
      <c r="U958" s="37">
        <v>43904</v>
      </c>
    </row>
    <row r="959" spans="1:22" s="38" customFormat="1" ht="33" customHeight="1" x14ac:dyDescent="0.25">
      <c r="A959" s="34">
        <v>957</v>
      </c>
      <c r="B959" s="34">
        <v>2023</v>
      </c>
      <c r="C959" s="34" t="s">
        <v>971</v>
      </c>
      <c r="D959" s="34" t="s">
        <v>213</v>
      </c>
      <c r="E959" s="34" t="s">
        <v>42</v>
      </c>
      <c r="F959" s="34" t="s">
        <v>2900</v>
      </c>
      <c r="G959" s="35">
        <v>60440004969</v>
      </c>
      <c r="H959" s="34" t="s">
        <v>2330</v>
      </c>
      <c r="I959" s="34" t="s">
        <v>56</v>
      </c>
      <c r="J959" s="34" t="s">
        <v>1544</v>
      </c>
      <c r="K959" s="34" t="s">
        <v>1405</v>
      </c>
      <c r="L959" s="34">
        <f>VLOOKUP(U959,[1]Субсидирование!$R$2:$V$1153,5,0)</f>
        <v>36</v>
      </c>
      <c r="M959" s="11">
        <v>250000000</v>
      </c>
      <c r="N959" s="36">
        <v>45013</v>
      </c>
      <c r="O959" s="36">
        <v>45023</v>
      </c>
      <c r="P959" s="34" t="s">
        <v>28</v>
      </c>
      <c r="Q959" s="34" t="s">
        <v>58</v>
      </c>
      <c r="R959" s="46">
        <v>0.13250000000000001</v>
      </c>
      <c r="S959" s="46">
        <v>0.21249999999999999</v>
      </c>
      <c r="T959" s="34" t="s">
        <v>2901</v>
      </c>
      <c r="U959" s="37">
        <v>63369</v>
      </c>
    </row>
    <row r="960" spans="1:22" s="38" customFormat="1" ht="33" customHeight="1" x14ac:dyDescent="0.25">
      <c r="A960" s="34">
        <v>958</v>
      </c>
      <c r="B960" s="34">
        <v>2021</v>
      </c>
      <c r="C960" s="34" t="s">
        <v>853</v>
      </c>
      <c r="D960" s="34" t="s">
        <v>2680</v>
      </c>
      <c r="E960" s="34" t="s">
        <v>41</v>
      </c>
      <c r="F960" s="34" t="s">
        <v>1612</v>
      </c>
      <c r="G960" s="35">
        <v>60440003277</v>
      </c>
      <c r="H960" s="34" t="s">
        <v>1613</v>
      </c>
      <c r="I960" s="34" t="s">
        <v>3033</v>
      </c>
      <c r="J960" s="34" t="s">
        <v>693</v>
      </c>
      <c r="K960" s="34" t="s">
        <v>2718</v>
      </c>
      <c r="L960" s="34">
        <f>VLOOKUP(U960,[1]Субсидирование!$R$2:$V$1153,5,0)</f>
        <v>60</v>
      </c>
      <c r="M960" s="11">
        <v>70000000</v>
      </c>
      <c r="N960" s="36">
        <v>44218</v>
      </c>
      <c r="O960" s="36">
        <v>44329</v>
      </c>
      <c r="P960" s="36" t="s">
        <v>28</v>
      </c>
      <c r="Q960" s="36" t="s">
        <v>58</v>
      </c>
      <c r="R960" s="39">
        <v>8.9499999999999996E-2</v>
      </c>
      <c r="S960" s="45">
        <v>0.14949999999999999</v>
      </c>
      <c r="T960" s="9" t="s">
        <v>1614</v>
      </c>
      <c r="U960" s="37">
        <v>37860</v>
      </c>
    </row>
    <row r="961" spans="1:22" s="38" customFormat="1" ht="33" customHeight="1" x14ac:dyDescent="0.25">
      <c r="A961" s="34">
        <v>959</v>
      </c>
      <c r="B961" s="34">
        <v>2020</v>
      </c>
      <c r="C961" s="34" t="s">
        <v>832</v>
      </c>
      <c r="D961" s="34" t="s">
        <v>2614</v>
      </c>
      <c r="E961" s="34" t="s">
        <v>42</v>
      </c>
      <c r="F961" s="34" t="s">
        <v>1051</v>
      </c>
      <c r="G961" s="35">
        <v>60440002605</v>
      </c>
      <c r="H961" s="34" t="s">
        <v>795</v>
      </c>
      <c r="I961" s="34" t="s">
        <v>56</v>
      </c>
      <c r="J961" s="34" t="s">
        <v>238</v>
      </c>
      <c r="K961" s="34" t="s">
        <v>1405</v>
      </c>
      <c r="L961" s="34">
        <f>VLOOKUP(U961,[1]Субсидирование!$R$2:$V$1153,5,0)</f>
        <v>36</v>
      </c>
      <c r="M961" s="11">
        <v>3000000000</v>
      </c>
      <c r="N961" s="36">
        <v>43908</v>
      </c>
      <c r="O961" s="36">
        <v>43910</v>
      </c>
      <c r="P961" s="34" t="s">
        <v>28</v>
      </c>
      <c r="Q961" s="34" t="s">
        <v>88</v>
      </c>
      <c r="R961" s="9">
        <v>0.09</v>
      </c>
      <c r="S961" s="9">
        <v>0.15</v>
      </c>
      <c r="T961" s="39" t="s">
        <v>796</v>
      </c>
      <c r="U961" s="37">
        <v>28826</v>
      </c>
    </row>
    <row r="962" spans="1:22" s="38" customFormat="1" ht="33" customHeight="1" x14ac:dyDescent="0.25">
      <c r="A962" s="34">
        <v>960</v>
      </c>
      <c r="B962" s="34">
        <v>2020</v>
      </c>
      <c r="C962" s="34" t="s">
        <v>832</v>
      </c>
      <c r="D962" s="79" t="s">
        <v>3021</v>
      </c>
      <c r="E962" s="34" t="s">
        <v>42</v>
      </c>
      <c r="F962" s="34" t="s">
        <v>1051</v>
      </c>
      <c r="G962" s="35">
        <v>60440002605</v>
      </c>
      <c r="H962" s="34" t="s">
        <v>623</v>
      </c>
      <c r="I962" s="34" t="s">
        <v>56</v>
      </c>
      <c r="J962" s="34" t="s">
        <v>1052</v>
      </c>
      <c r="K962" s="34" t="s">
        <v>1405</v>
      </c>
      <c r="L962" s="34">
        <f>VLOOKUP(U962,[1]Субсидирование!$R$2:$V$1153,5,0)</f>
        <v>36</v>
      </c>
      <c r="M962" s="11">
        <v>3000000000</v>
      </c>
      <c r="N962" s="36">
        <v>44011</v>
      </c>
      <c r="O962" s="36">
        <v>44015</v>
      </c>
      <c r="P962" s="34" t="s">
        <v>28</v>
      </c>
      <c r="Q962" s="34" t="s">
        <v>88</v>
      </c>
      <c r="R962" s="9">
        <v>0.09</v>
      </c>
      <c r="S962" s="9">
        <v>0.15</v>
      </c>
      <c r="T962" s="34" t="s">
        <v>1053</v>
      </c>
      <c r="U962" s="37">
        <v>31181</v>
      </c>
    </row>
    <row r="963" spans="1:22" s="38" customFormat="1" ht="33" customHeight="1" x14ac:dyDescent="0.25">
      <c r="A963" s="34">
        <v>961</v>
      </c>
      <c r="B963" s="34">
        <v>2020</v>
      </c>
      <c r="C963" s="34" t="s">
        <v>832</v>
      </c>
      <c r="D963" s="79" t="s">
        <v>3021</v>
      </c>
      <c r="E963" s="34" t="s">
        <v>42</v>
      </c>
      <c r="F963" s="34" t="s">
        <v>1051</v>
      </c>
      <c r="G963" s="35">
        <v>60440002605</v>
      </c>
      <c r="H963" s="34" t="s">
        <v>623</v>
      </c>
      <c r="I963" s="34" t="s">
        <v>56</v>
      </c>
      <c r="J963" s="34" t="s">
        <v>1052</v>
      </c>
      <c r="K963" s="34" t="s">
        <v>2718</v>
      </c>
      <c r="L963" s="34">
        <f>VLOOKUP(U963,[1]Субсидирование!$R$2:$V$1153,5,0)</f>
        <v>84</v>
      </c>
      <c r="M963" s="11">
        <v>1360000000</v>
      </c>
      <c r="N963" s="36">
        <v>44011</v>
      </c>
      <c r="O963" s="36">
        <v>44015</v>
      </c>
      <c r="P963" s="34" t="s">
        <v>28</v>
      </c>
      <c r="Q963" s="34" t="s">
        <v>88</v>
      </c>
      <c r="R963" s="9">
        <v>0.09</v>
      </c>
      <c r="S963" s="9">
        <v>0.15</v>
      </c>
      <c r="T963" s="34" t="s">
        <v>1053</v>
      </c>
      <c r="U963" s="37">
        <v>31183</v>
      </c>
    </row>
    <row r="964" spans="1:22" s="38" customFormat="1" ht="33" customHeight="1" x14ac:dyDescent="0.25">
      <c r="A964" s="34">
        <v>962</v>
      </c>
      <c r="B964" s="34">
        <v>2020</v>
      </c>
      <c r="C964" s="34" t="s">
        <v>832</v>
      </c>
      <c r="D964" s="79" t="s">
        <v>3021</v>
      </c>
      <c r="E964" s="34" t="s">
        <v>42</v>
      </c>
      <c r="F964" s="34" t="s">
        <v>1051</v>
      </c>
      <c r="G964" s="35">
        <v>60440002605</v>
      </c>
      <c r="H964" s="34" t="s">
        <v>623</v>
      </c>
      <c r="I964" s="34" t="s">
        <v>56</v>
      </c>
      <c r="J964" s="34" t="s">
        <v>1052</v>
      </c>
      <c r="K964" s="34" t="s">
        <v>1405</v>
      </c>
      <c r="L964" s="34">
        <f>VLOOKUP(U964,[1]Субсидирование!$R$2:$V$1153,5,0)</f>
        <v>36</v>
      </c>
      <c r="M964" s="11">
        <v>1360000000</v>
      </c>
      <c r="N964" s="36">
        <v>44011</v>
      </c>
      <c r="O964" s="36">
        <v>44015</v>
      </c>
      <c r="P964" s="34" t="s">
        <v>28</v>
      </c>
      <c r="Q964" s="34" t="s">
        <v>88</v>
      </c>
      <c r="R964" s="9">
        <v>0.09</v>
      </c>
      <c r="S964" s="9">
        <v>0.15</v>
      </c>
      <c r="T964" s="34" t="s">
        <v>1054</v>
      </c>
      <c r="U964" s="37">
        <v>31182</v>
      </c>
    </row>
    <row r="965" spans="1:22" s="38" customFormat="1" ht="33" customHeight="1" x14ac:dyDescent="0.25">
      <c r="A965" s="34">
        <v>963</v>
      </c>
      <c r="B965" s="34">
        <v>2020</v>
      </c>
      <c r="C965" s="34" t="s">
        <v>832</v>
      </c>
      <c r="D965" s="79" t="s">
        <v>3021</v>
      </c>
      <c r="E965" s="34" t="s">
        <v>41</v>
      </c>
      <c r="F965" s="34" t="s">
        <v>1051</v>
      </c>
      <c r="G965" s="40">
        <v>60440002605</v>
      </c>
      <c r="H965" s="41" t="s">
        <v>1508</v>
      </c>
      <c r="I965" s="34" t="s">
        <v>56</v>
      </c>
      <c r="J965" s="41" t="s">
        <v>238</v>
      </c>
      <c r="K965" s="34" t="s">
        <v>1405</v>
      </c>
      <c r="L965" s="34">
        <f>VLOOKUP(U965,[1]Субсидирование!$R$2:$V$1153,5,0)</f>
        <v>36</v>
      </c>
      <c r="M965" s="11">
        <v>1280000000</v>
      </c>
      <c r="N965" s="36">
        <v>44127</v>
      </c>
      <c r="O965" s="47">
        <v>44144</v>
      </c>
      <c r="P965" s="34" t="s">
        <v>28</v>
      </c>
      <c r="Q965" s="47" t="s">
        <v>88</v>
      </c>
      <c r="R965" s="43">
        <v>0.09</v>
      </c>
      <c r="S965" s="9">
        <v>0.15</v>
      </c>
      <c r="T965" s="45" t="s">
        <v>1525</v>
      </c>
      <c r="U965" s="37">
        <v>35060</v>
      </c>
    </row>
    <row r="966" spans="1:22" s="38" customFormat="1" ht="33" customHeight="1" x14ac:dyDescent="0.25">
      <c r="A966" s="34">
        <v>964</v>
      </c>
      <c r="B966" s="34">
        <v>2021</v>
      </c>
      <c r="C966" s="34" t="s">
        <v>832</v>
      </c>
      <c r="D966" s="34" t="s">
        <v>1565</v>
      </c>
      <c r="E966" s="34" t="s">
        <v>42</v>
      </c>
      <c r="F966" s="34" t="s">
        <v>1051</v>
      </c>
      <c r="G966" s="40">
        <v>60440002605</v>
      </c>
      <c r="H966" s="41" t="s">
        <v>1566</v>
      </c>
      <c r="I966" s="41" t="s">
        <v>56</v>
      </c>
      <c r="J966" s="20" t="s">
        <v>238</v>
      </c>
      <c r="K966" s="34" t="s">
        <v>1405</v>
      </c>
      <c r="L966" s="34">
        <f>VLOOKUP(U966,[1]Субсидирование!$R$2:$V$1153,5,0)</f>
        <v>32</v>
      </c>
      <c r="M966" s="11">
        <v>1000000000</v>
      </c>
      <c r="N966" s="36">
        <v>44190</v>
      </c>
      <c r="O966" s="36">
        <v>44196</v>
      </c>
      <c r="P966" s="36" t="s">
        <v>28</v>
      </c>
      <c r="Q966" s="36" t="s">
        <v>88</v>
      </c>
      <c r="R966" s="57">
        <v>8.5000000000000006E-2</v>
      </c>
      <c r="S966" s="57">
        <v>0.14499999999999999</v>
      </c>
      <c r="T966" s="41" t="s">
        <v>1567</v>
      </c>
      <c r="U966" s="37">
        <v>36785</v>
      </c>
    </row>
    <row r="967" spans="1:22" s="38" customFormat="1" ht="33" customHeight="1" x14ac:dyDescent="0.25">
      <c r="A967" s="34">
        <v>965</v>
      </c>
      <c r="B967" s="34">
        <v>2021</v>
      </c>
      <c r="C967" s="34" t="s">
        <v>832</v>
      </c>
      <c r="D967" s="34" t="s">
        <v>208</v>
      </c>
      <c r="E967" s="34" t="s">
        <v>42</v>
      </c>
      <c r="F967" s="34" t="s">
        <v>1051</v>
      </c>
      <c r="G967" s="35">
        <v>60440002605</v>
      </c>
      <c r="H967" s="34" t="s">
        <v>623</v>
      </c>
      <c r="I967" s="41" t="s">
        <v>56</v>
      </c>
      <c r="J967" s="34" t="s">
        <v>1666</v>
      </c>
      <c r="K967" s="34" t="s">
        <v>2720</v>
      </c>
      <c r="L967" s="34">
        <f>VLOOKUP(U967,[1]Субсидирование!$R$2:$V$1153,5,0)</f>
        <v>72</v>
      </c>
      <c r="M967" s="11">
        <v>6327000000</v>
      </c>
      <c r="N967" s="36">
        <v>44253</v>
      </c>
      <c r="O967" s="36">
        <v>44264</v>
      </c>
      <c r="P967" s="36" t="s">
        <v>28</v>
      </c>
      <c r="Q967" s="36" t="s">
        <v>88</v>
      </c>
      <c r="R967" s="44">
        <v>0.09</v>
      </c>
      <c r="S967" s="44">
        <v>0.15</v>
      </c>
      <c r="T967" s="9" t="s">
        <v>1667</v>
      </c>
      <c r="U967" s="37">
        <v>38773</v>
      </c>
    </row>
    <row r="968" spans="1:22" s="38" customFormat="1" ht="33" customHeight="1" x14ac:dyDescent="0.25">
      <c r="A968" s="34">
        <v>966</v>
      </c>
      <c r="B968" s="34">
        <v>2021</v>
      </c>
      <c r="C968" s="34" t="s">
        <v>832</v>
      </c>
      <c r="D968" s="79" t="s">
        <v>3021</v>
      </c>
      <c r="E968" s="34" t="s">
        <v>42</v>
      </c>
      <c r="F968" s="34" t="s">
        <v>1051</v>
      </c>
      <c r="G968" s="40">
        <v>60440002605</v>
      </c>
      <c r="H968" s="41" t="s">
        <v>1508</v>
      </c>
      <c r="I968" s="41" t="s">
        <v>56</v>
      </c>
      <c r="J968" s="20" t="s">
        <v>238</v>
      </c>
      <c r="K968" s="34" t="s">
        <v>2718</v>
      </c>
      <c r="L968" s="34">
        <f>VLOOKUP(U968,[1]Субсидирование!$R$2:$V$1153,5,0)</f>
        <v>84</v>
      </c>
      <c r="M968" s="11">
        <v>947000000</v>
      </c>
      <c r="N968" s="36">
        <v>44190</v>
      </c>
      <c r="O968" s="36">
        <v>44288</v>
      </c>
      <c r="P968" s="36" t="s">
        <v>28</v>
      </c>
      <c r="Q968" s="36" t="s">
        <v>88</v>
      </c>
      <c r="R968" s="44">
        <v>0.09</v>
      </c>
      <c r="S968" s="44">
        <v>0.15</v>
      </c>
      <c r="T968" s="41" t="s">
        <v>1568</v>
      </c>
      <c r="U968" s="37">
        <v>36772</v>
      </c>
    </row>
    <row r="969" spans="1:22" s="38" customFormat="1" ht="33" customHeight="1" x14ac:dyDescent="0.25">
      <c r="A969" s="34">
        <v>967</v>
      </c>
      <c r="B969" s="34">
        <v>2021</v>
      </c>
      <c r="C969" s="34" t="s">
        <v>832</v>
      </c>
      <c r="D969" s="34" t="s">
        <v>2614</v>
      </c>
      <c r="E969" s="34" t="s">
        <v>42</v>
      </c>
      <c r="F969" s="34" t="s">
        <v>1051</v>
      </c>
      <c r="G969" s="35">
        <v>60440002605</v>
      </c>
      <c r="H969" s="34" t="s">
        <v>2291</v>
      </c>
      <c r="I969" s="34" t="s">
        <v>56</v>
      </c>
      <c r="J969" s="34" t="s">
        <v>812</v>
      </c>
      <c r="K969" s="34" t="s">
        <v>1405</v>
      </c>
      <c r="L969" s="34">
        <f>VLOOKUP(U969,[1]Субсидирование!$R$2:$V$1153,5,0)</f>
        <v>36</v>
      </c>
      <c r="M969" s="11">
        <v>3000000000</v>
      </c>
      <c r="N969" s="36">
        <v>44488</v>
      </c>
      <c r="O969" s="36">
        <v>44498</v>
      </c>
      <c r="P969" s="9" t="s">
        <v>28</v>
      </c>
      <c r="Q969" s="34" t="s">
        <v>88</v>
      </c>
      <c r="R969" s="43">
        <v>0.1</v>
      </c>
      <c r="S969" s="9">
        <v>0.15</v>
      </c>
      <c r="T969" s="34" t="s">
        <v>2292</v>
      </c>
      <c r="U969" s="37">
        <v>42847</v>
      </c>
    </row>
    <row r="970" spans="1:22" s="38" customFormat="1" ht="33" customHeight="1" x14ac:dyDescent="0.25">
      <c r="A970" s="34">
        <v>968</v>
      </c>
      <c r="B970" s="34">
        <v>2022</v>
      </c>
      <c r="C970" s="34" t="s">
        <v>967</v>
      </c>
      <c r="D970" s="34" t="s">
        <v>208</v>
      </c>
      <c r="E970" s="34" t="s">
        <v>41</v>
      </c>
      <c r="F970" s="34" t="s">
        <v>1051</v>
      </c>
      <c r="G970" s="35">
        <v>60440002605</v>
      </c>
      <c r="H970" s="34" t="s">
        <v>1508</v>
      </c>
      <c r="I970" s="34" t="s">
        <v>56</v>
      </c>
      <c r="J970" s="34" t="s">
        <v>812</v>
      </c>
      <c r="K970" s="34" t="s">
        <v>1405</v>
      </c>
      <c r="L970" s="34">
        <f>VLOOKUP(U970,[1]Субсидирование!$R$2:$V$1153,5,0)</f>
        <v>36</v>
      </c>
      <c r="M970" s="11">
        <v>5000000000</v>
      </c>
      <c r="N970" s="36">
        <v>44680</v>
      </c>
      <c r="O970" s="36">
        <v>44708</v>
      </c>
      <c r="P970" s="34" t="s">
        <v>28</v>
      </c>
      <c r="Q970" s="34" t="s">
        <v>88</v>
      </c>
      <c r="R970" s="9">
        <v>0.1</v>
      </c>
      <c r="S970" s="9">
        <v>0.15</v>
      </c>
      <c r="T970" s="34"/>
      <c r="U970" s="37">
        <v>48653</v>
      </c>
    </row>
    <row r="971" spans="1:22" s="38" customFormat="1" ht="33" customHeight="1" x14ac:dyDescent="0.25">
      <c r="A971" s="34">
        <v>969</v>
      </c>
      <c r="B971" s="34">
        <v>2022</v>
      </c>
      <c r="C971" s="34" t="s">
        <v>967</v>
      </c>
      <c r="D971" s="34" t="s">
        <v>18</v>
      </c>
      <c r="E971" s="34" t="s">
        <v>41</v>
      </c>
      <c r="F971" s="34" t="s">
        <v>1051</v>
      </c>
      <c r="G971" s="35">
        <v>60440002605</v>
      </c>
      <c r="H971" s="34" t="s">
        <v>1508</v>
      </c>
      <c r="I971" s="34" t="s">
        <v>56</v>
      </c>
      <c r="J971" s="34" t="s">
        <v>812</v>
      </c>
      <c r="K971" s="34" t="s">
        <v>1405</v>
      </c>
      <c r="L971" s="34">
        <f>VLOOKUP(U971,[1]Субсидирование!$R$2:$V$1153,5,0)</f>
        <v>36</v>
      </c>
      <c r="M971" s="11">
        <v>2000000000</v>
      </c>
      <c r="N971" s="36">
        <v>44680</v>
      </c>
      <c r="O971" s="36">
        <v>44700</v>
      </c>
      <c r="P971" s="34" t="s">
        <v>28</v>
      </c>
      <c r="Q971" s="34" t="s">
        <v>88</v>
      </c>
      <c r="R971" s="9">
        <v>0.1</v>
      </c>
      <c r="S971" s="9">
        <v>0.15</v>
      </c>
      <c r="T971" s="34"/>
      <c r="U971" s="37">
        <v>48654</v>
      </c>
    </row>
    <row r="972" spans="1:22" s="38" customFormat="1" ht="33" customHeight="1" x14ac:dyDescent="0.25">
      <c r="A972" s="34">
        <v>970</v>
      </c>
      <c r="B972" s="34">
        <v>2022</v>
      </c>
      <c r="C972" s="50" t="s">
        <v>967</v>
      </c>
      <c r="D972" s="79" t="s">
        <v>3021</v>
      </c>
      <c r="E972" s="34" t="s">
        <v>41</v>
      </c>
      <c r="F972" s="50" t="s">
        <v>1051</v>
      </c>
      <c r="G972" s="71">
        <v>60440002605</v>
      </c>
      <c r="H972" s="50" t="s">
        <v>1508</v>
      </c>
      <c r="I972" s="50" t="s">
        <v>56</v>
      </c>
      <c r="J972" s="50" t="s">
        <v>812</v>
      </c>
      <c r="K972" s="34" t="s">
        <v>1405</v>
      </c>
      <c r="L972" s="34">
        <f>VLOOKUP(U972,[1]Субсидирование!$R$2:$V$1153,5,0)</f>
        <v>36</v>
      </c>
      <c r="M972" s="33">
        <v>3000000000</v>
      </c>
      <c r="N972" s="64">
        <v>44680</v>
      </c>
      <c r="O972" s="36">
        <v>44705</v>
      </c>
      <c r="P972" s="50" t="s">
        <v>28</v>
      </c>
      <c r="Q972" s="50" t="s">
        <v>88</v>
      </c>
      <c r="R972" s="22">
        <v>0.1</v>
      </c>
      <c r="S972" s="22">
        <v>0.15</v>
      </c>
      <c r="T972" s="34"/>
      <c r="U972" s="37">
        <v>48655</v>
      </c>
      <c r="V972" s="38" t="s">
        <v>3115</v>
      </c>
    </row>
    <row r="973" spans="1:22" s="38" customFormat="1" ht="33" customHeight="1" x14ac:dyDescent="0.25">
      <c r="A973" s="34">
        <v>971</v>
      </c>
      <c r="B973" s="34">
        <v>2022</v>
      </c>
      <c r="C973" s="34" t="s">
        <v>967</v>
      </c>
      <c r="D973" s="79" t="s">
        <v>3021</v>
      </c>
      <c r="E973" s="34" t="s">
        <v>41</v>
      </c>
      <c r="F973" s="50" t="s">
        <v>1051</v>
      </c>
      <c r="G973" s="35">
        <v>60440002605</v>
      </c>
      <c r="H973" s="34" t="s">
        <v>1508</v>
      </c>
      <c r="I973" s="34" t="s">
        <v>56</v>
      </c>
      <c r="J973" s="34" t="s">
        <v>812</v>
      </c>
      <c r="K973" s="34" t="s">
        <v>2718</v>
      </c>
      <c r="L973" s="34">
        <f>VLOOKUP(U973,[1]Субсидирование!$R$2:$V$1153,5,0)</f>
        <v>84</v>
      </c>
      <c r="M973" s="11">
        <v>2367000000</v>
      </c>
      <c r="N973" s="36">
        <v>44708</v>
      </c>
      <c r="O973" s="36">
        <v>44735</v>
      </c>
      <c r="P973" s="50" t="s">
        <v>28</v>
      </c>
      <c r="Q973" s="9" t="s">
        <v>88</v>
      </c>
      <c r="R973" s="9">
        <v>0.1</v>
      </c>
      <c r="S973" s="9">
        <v>0.15</v>
      </c>
      <c r="T973" s="37" t="s">
        <v>674</v>
      </c>
      <c r="U973" s="37">
        <v>48656</v>
      </c>
    </row>
    <row r="974" spans="1:22" s="38" customFormat="1" ht="33" customHeight="1" x14ac:dyDescent="0.25">
      <c r="A974" s="34">
        <v>972</v>
      </c>
      <c r="B974" s="34">
        <v>2023</v>
      </c>
      <c r="C974" s="34" t="s">
        <v>967</v>
      </c>
      <c r="D974" s="34" t="s">
        <v>208</v>
      </c>
      <c r="E974" s="34" t="s">
        <v>41</v>
      </c>
      <c r="F974" s="34" t="s">
        <v>1051</v>
      </c>
      <c r="G974" s="35">
        <v>60440002605</v>
      </c>
      <c r="H974" s="34" t="s">
        <v>2827</v>
      </c>
      <c r="I974" s="34" t="s">
        <v>56</v>
      </c>
      <c r="J974" s="34" t="s">
        <v>812</v>
      </c>
      <c r="K974" s="34" t="s">
        <v>2720</v>
      </c>
      <c r="L974" s="34">
        <f>VLOOKUP(U974,[1]Субсидирование!$R$2:$V$1153,5,0)</f>
        <v>60</v>
      </c>
      <c r="M974" s="11">
        <v>7883000000</v>
      </c>
      <c r="N974" s="36">
        <v>44901</v>
      </c>
      <c r="O974" s="36">
        <v>44922</v>
      </c>
      <c r="P974" s="50" t="s">
        <v>28</v>
      </c>
      <c r="Q974" s="34" t="s">
        <v>88</v>
      </c>
      <c r="R974" s="46">
        <v>0.115</v>
      </c>
      <c r="S974" s="46">
        <v>0.185</v>
      </c>
      <c r="T974" s="34" t="s">
        <v>674</v>
      </c>
      <c r="U974" s="37">
        <v>54868</v>
      </c>
    </row>
    <row r="975" spans="1:22" s="38" customFormat="1" ht="33" customHeight="1" x14ac:dyDescent="0.25">
      <c r="A975" s="34">
        <v>973</v>
      </c>
      <c r="B975" s="34">
        <v>2020</v>
      </c>
      <c r="C975" s="34" t="s">
        <v>970</v>
      </c>
      <c r="D975" s="34" t="s">
        <v>213</v>
      </c>
      <c r="E975" s="34" t="s">
        <v>42</v>
      </c>
      <c r="F975" s="34" t="s">
        <v>1479</v>
      </c>
      <c r="G975" s="35">
        <v>60440000054</v>
      </c>
      <c r="H975" s="34" t="s">
        <v>1480</v>
      </c>
      <c r="I975" s="34" t="s">
        <v>56</v>
      </c>
      <c r="J975" s="34" t="s">
        <v>362</v>
      </c>
      <c r="K975" s="34" t="s">
        <v>1405</v>
      </c>
      <c r="L975" s="34">
        <f>VLOOKUP(U975,[1]Субсидирование!$R$2:$V$1153,5,0)</f>
        <v>36</v>
      </c>
      <c r="M975" s="11">
        <v>250000000</v>
      </c>
      <c r="N975" s="36">
        <v>44153</v>
      </c>
      <c r="O975" s="36">
        <v>44180</v>
      </c>
      <c r="P975" s="64" t="s">
        <v>28</v>
      </c>
      <c r="Q975" s="36" t="s">
        <v>93</v>
      </c>
      <c r="R975" s="43">
        <v>0.08</v>
      </c>
      <c r="S975" s="9">
        <v>0.14000000000000001</v>
      </c>
      <c r="T975" s="9" t="s">
        <v>1481</v>
      </c>
      <c r="U975" s="37">
        <v>35929</v>
      </c>
    </row>
    <row r="976" spans="1:22" s="38" customFormat="1" ht="33" customHeight="1" x14ac:dyDescent="0.25">
      <c r="A976" s="34">
        <v>974</v>
      </c>
      <c r="B976" s="34">
        <v>2020</v>
      </c>
      <c r="C976" s="34" t="s">
        <v>2692</v>
      </c>
      <c r="D976" s="79" t="s">
        <v>3021</v>
      </c>
      <c r="E976" s="34" t="s">
        <v>41</v>
      </c>
      <c r="F976" s="34" t="s">
        <v>734</v>
      </c>
      <c r="G976" s="35">
        <v>60340013270</v>
      </c>
      <c r="H976" s="34" t="s">
        <v>735</v>
      </c>
      <c r="I976" s="34" t="s">
        <v>56</v>
      </c>
      <c r="J976" s="34" t="s">
        <v>736</v>
      </c>
      <c r="K976" s="34" t="s">
        <v>2720</v>
      </c>
      <c r="L976" s="34">
        <f>VLOOKUP(U976,[1]Субсидирование!$R$2:$V$1153,5,0)</f>
        <v>36</v>
      </c>
      <c r="M976" s="11">
        <v>247860000</v>
      </c>
      <c r="N976" s="36">
        <v>43888</v>
      </c>
      <c r="O976" s="36">
        <v>43950</v>
      </c>
      <c r="P976" s="64" t="s">
        <v>28</v>
      </c>
      <c r="Q976" s="34" t="s">
        <v>58</v>
      </c>
      <c r="R976" s="9">
        <v>0.09</v>
      </c>
      <c r="S976" s="9">
        <v>0.15</v>
      </c>
      <c r="T976" s="39" t="s">
        <v>737</v>
      </c>
      <c r="U976" s="37">
        <v>28662</v>
      </c>
    </row>
    <row r="977" spans="1:22" s="38" customFormat="1" ht="33" customHeight="1" x14ac:dyDescent="0.25">
      <c r="A977" s="34">
        <v>975</v>
      </c>
      <c r="B977" s="34">
        <v>2020</v>
      </c>
      <c r="C977" s="34" t="s">
        <v>969</v>
      </c>
      <c r="D977" s="79" t="s">
        <v>3021</v>
      </c>
      <c r="E977" s="34" t="s">
        <v>41</v>
      </c>
      <c r="F977" s="34" t="s">
        <v>1070</v>
      </c>
      <c r="G977" s="35">
        <v>60340011175</v>
      </c>
      <c r="H977" s="34" t="s">
        <v>1065</v>
      </c>
      <c r="I977" s="34" t="s">
        <v>115</v>
      </c>
      <c r="J977" s="34" t="s">
        <v>82</v>
      </c>
      <c r="K977" s="34" t="s">
        <v>2718</v>
      </c>
      <c r="L977" s="34">
        <f>VLOOKUP(U977,[1]Субсидирование!$R$2:$V$1153,5,0)</f>
        <v>60</v>
      </c>
      <c r="M977" s="11">
        <v>100000000</v>
      </c>
      <c r="N977" s="36">
        <v>44026</v>
      </c>
      <c r="O977" s="36">
        <v>44091</v>
      </c>
      <c r="P977" s="64" t="s">
        <v>28</v>
      </c>
      <c r="Q977" s="34" t="s">
        <v>93</v>
      </c>
      <c r="R977" s="9">
        <v>0.09</v>
      </c>
      <c r="S977" s="9">
        <v>0.15</v>
      </c>
      <c r="T977" s="34" t="s">
        <v>1066</v>
      </c>
      <c r="U977" s="37">
        <v>31585</v>
      </c>
    </row>
    <row r="978" spans="1:22" s="38" customFormat="1" ht="33" customHeight="1" x14ac:dyDescent="0.25">
      <c r="A978" s="34">
        <v>976</v>
      </c>
      <c r="B978" s="34">
        <v>2021</v>
      </c>
      <c r="C978" s="50" t="s">
        <v>973</v>
      </c>
      <c r="D978" s="34" t="s">
        <v>2614</v>
      </c>
      <c r="E978" s="34" t="s">
        <v>42</v>
      </c>
      <c r="F978" s="50" t="s">
        <v>2357</v>
      </c>
      <c r="G978" s="71">
        <v>60340007078</v>
      </c>
      <c r="H978" s="50" t="s">
        <v>2358</v>
      </c>
      <c r="I978" s="50" t="s">
        <v>56</v>
      </c>
      <c r="J978" s="50" t="s">
        <v>85</v>
      </c>
      <c r="K978" s="34" t="s">
        <v>1405</v>
      </c>
      <c r="L978" s="34">
        <f>VLOOKUP(U978,[1]Субсидирование!$R$2:$V$1153,5,0)</f>
        <v>24</v>
      </c>
      <c r="M978" s="33">
        <v>200000000</v>
      </c>
      <c r="N978" s="64">
        <v>44321</v>
      </c>
      <c r="O978" s="36">
        <v>44538</v>
      </c>
      <c r="P978" s="22" t="s">
        <v>28</v>
      </c>
      <c r="Q978" s="50" t="s">
        <v>58</v>
      </c>
      <c r="R978" s="22">
        <v>0.08</v>
      </c>
      <c r="S978" s="22">
        <v>0.14000000000000001</v>
      </c>
      <c r="T978" s="50" t="s">
        <v>2359</v>
      </c>
      <c r="U978" s="37">
        <v>40452</v>
      </c>
    </row>
    <row r="979" spans="1:22" s="38" customFormat="1" ht="33" customHeight="1" x14ac:dyDescent="0.25">
      <c r="A979" s="34">
        <v>977</v>
      </c>
      <c r="B979" s="34">
        <v>2019</v>
      </c>
      <c r="C979" s="34" t="s">
        <v>967</v>
      </c>
      <c r="D979" s="34" t="s">
        <v>213</v>
      </c>
      <c r="E979" s="34" t="s">
        <v>41</v>
      </c>
      <c r="F979" s="34" t="s">
        <v>306</v>
      </c>
      <c r="G979" s="35">
        <v>60340001960</v>
      </c>
      <c r="H979" s="34" t="s">
        <v>307</v>
      </c>
      <c r="I979" s="34" t="s">
        <v>56</v>
      </c>
      <c r="J979" s="34" t="s">
        <v>308</v>
      </c>
      <c r="K979" s="34" t="s">
        <v>2718</v>
      </c>
      <c r="L979" s="34">
        <f>VLOOKUP(U979,[1]Субсидирование!$R$2:$V$1153,5,0)</f>
        <v>84</v>
      </c>
      <c r="M979" s="11">
        <v>280000000</v>
      </c>
      <c r="N979" s="36">
        <v>43731</v>
      </c>
      <c r="O979" s="36">
        <v>43731</v>
      </c>
      <c r="P979" s="34" t="s">
        <v>28</v>
      </c>
      <c r="Q979" s="34" t="s">
        <v>58</v>
      </c>
      <c r="R979" s="9">
        <v>8.5000000000000006E-2</v>
      </c>
      <c r="S979" s="9">
        <v>0.14499999999999999</v>
      </c>
      <c r="T979" s="39" t="s">
        <v>95</v>
      </c>
      <c r="U979" s="37">
        <v>26196</v>
      </c>
    </row>
    <row r="980" spans="1:22" s="38" customFormat="1" ht="33" customHeight="1" x14ac:dyDescent="0.25">
      <c r="A980" s="34">
        <v>978</v>
      </c>
      <c r="B980" s="34">
        <v>2019</v>
      </c>
      <c r="C980" s="34" t="s">
        <v>967</v>
      </c>
      <c r="D980" s="34" t="s">
        <v>213</v>
      </c>
      <c r="E980" s="34" t="s">
        <v>41</v>
      </c>
      <c r="F980" s="34" t="s">
        <v>306</v>
      </c>
      <c r="G980" s="35">
        <v>60340001960</v>
      </c>
      <c r="H980" s="34" t="s">
        <v>307</v>
      </c>
      <c r="I980" s="34" t="s">
        <v>56</v>
      </c>
      <c r="J980" s="34" t="s">
        <v>308</v>
      </c>
      <c r="K980" s="34" t="s">
        <v>1405</v>
      </c>
      <c r="L980" s="34">
        <f>VLOOKUP(U980,[1]Субсидирование!$R$2:$V$1153,5,0)</f>
        <v>36</v>
      </c>
      <c r="M980" s="11">
        <v>220000000</v>
      </c>
      <c r="N980" s="36">
        <v>43731</v>
      </c>
      <c r="O980" s="36">
        <v>43731</v>
      </c>
      <c r="P980" s="34" t="s">
        <v>28</v>
      </c>
      <c r="Q980" s="34" t="s">
        <v>58</v>
      </c>
      <c r="R980" s="9">
        <v>7.0000000000000007E-2</v>
      </c>
      <c r="S980" s="9">
        <v>0.13</v>
      </c>
      <c r="T980" s="39" t="s">
        <v>95</v>
      </c>
      <c r="U980" s="37">
        <v>26197</v>
      </c>
    </row>
    <row r="981" spans="1:22" s="38" customFormat="1" ht="33" customHeight="1" x14ac:dyDescent="0.25">
      <c r="A981" s="34">
        <v>979</v>
      </c>
      <c r="B981" s="34">
        <v>2022</v>
      </c>
      <c r="C981" s="34" t="s">
        <v>2697</v>
      </c>
      <c r="D981" s="79" t="s">
        <v>3021</v>
      </c>
      <c r="E981" s="34" t="s">
        <v>41</v>
      </c>
      <c r="F981" s="34" t="s">
        <v>2800</v>
      </c>
      <c r="G981" s="35">
        <v>60240015888</v>
      </c>
      <c r="H981" s="34" t="s">
        <v>2801</v>
      </c>
      <c r="I981" s="34" t="s">
        <v>56</v>
      </c>
      <c r="J981" s="34" t="s">
        <v>1298</v>
      </c>
      <c r="K981" s="34" t="s">
        <v>2718</v>
      </c>
      <c r="L981" s="34">
        <f>VLOOKUP(U981,[1]Субсидирование!$R$2:$V$1153,5,0)</f>
        <v>60</v>
      </c>
      <c r="M981" s="11">
        <v>440000000</v>
      </c>
      <c r="N981" s="36">
        <v>44924</v>
      </c>
      <c r="O981" s="36">
        <v>44924</v>
      </c>
      <c r="P981" s="36" t="s">
        <v>28</v>
      </c>
      <c r="Q981" s="34" t="s">
        <v>88</v>
      </c>
      <c r="R981" s="9">
        <v>0.1</v>
      </c>
      <c r="S981" s="9">
        <v>0.16</v>
      </c>
      <c r="T981" s="34" t="s">
        <v>674</v>
      </c>
      <c r="U981" s="37">
        <v>60166</v>
      </c>
    </row>
    <row r="982" spans="1:22" s="38" customFormat="1" ht="33" customHeight="1" x14ac:dyDescent="0.25">
      <c r="A982" s="34">
        <v>980</v>
      </c>
      <c r="B982" s="34">
        <v>2020</v>
      </c>
      <c r="C982" s="34" t="s">
        <v>959</v>
      </c>
      <c r="D982" s="79" t="s">
        <v>3021</v>
      </c>
      <c r="E982" s="34" t="s">
        <v>42</v>
      </c>
      <c r="F982" s="34" t="s">
        <v>960</v>
      </c>
      <c r="G982" s="35">
        <v>60240014215</v>
      </c>
      <c r="H982" s="34" t="s">
        <v>961</v>
      </c>
      <c r="I982" s="34" t="s">
        <v>56</v>
      </c>
      <c r="J982" s="34" t="s">
        <v>110</v>
      </c>
      <c r="K982" s="34" t="s">
        <v>1405</v>
      </c>
      <c r="L982" s="34">
        <f>VLOOKUP(U982,[1]Субсидирование!$R$2:$V$1153,5,0)</f>
        <v>36</v>
      </c>
      <c r="M982" s="11">
        <v>90000000</v>
      </c>
      <c r="N982" s="36">
        <v>43972</v>
      </c>
      <c r="O982" s="36">
        <v>43990</v>
      </c>
      <c r="P982" s="34" t="s">
        <v>28</v>
      </c>
      <c r="Q982" s="36" t="s">
        <v>93</v>
      </c>
      <c r="R982" s="9">
        <v>0.09</v>
      </c>
      <c r="S982" s="9">
        <v>0.15</v>
      </c>
      <c r="T982" s="34" t="s">
        <v>962</v>
      </c>
      <c r="U982" s="37">
        <v>30172</v>
      </c>
    </row>
    <row r="983" spans="1:22" s="38" customFormat="1" ht="33" customHeight="1" x14ac:dyDescent="0.25">
      <c r="A983" s="34">
        <v>981</v>
      </c>
      <c r="B983" s="34">
        <v>2020</v>
      </c>
      <c r="C983" s="34" t="s">
        <v>832</v>
      </c>
      <c r="D983" s="34" t="s">
        <v>2680</v>
      </c>
      <c r="E983" s="34" t="s">
        <v>41</v>
      </c>
      <c r="F983" s="34" t="s">
        <v>706</v>
      </c>
      <c r="G983" s="35">
        <v>60140014826</v>
      </c>
      <c r="H983" s="34" t="s">
        <v>707</v>
      </c>
      <c r="I983" s="34" t="s">
        <v>708</v>
      </c>
      <c r="J983" s="34" t="s">
        <v>709</v>
      </c>
      <c r="K983" s="34" t="s">
        <v>2718</v>
      </c>
      <c r="L983" s="34">
        <f>VLOOKUP(U983,[1]Субсидирование!$R$2:$V$1153,5,0)</f>
        <v>60</v>
      </c>
      <c r="M983" s="11">
        <v>1000000000</v>
      </c>
      <c r="N983" s="36">
        <v>43887</v>
      </c>
      <c r="O983" s="36">
        <v>43917</v>
      </c>
      <c r="P983" s="34" t="s">
        <v>28</v>
      </c>
      <c r="Q983" s="34" t="s">
        <v>88</v>
      </c>
      <c r="R983" s="9">
        <v>0.09</v>
      </c>
      <c r="S983" s="9">
        <v>0.15</v>
      </c>
      <c r="T983" s="34" t="s">
        <v>710</v>
      </c>
      <c r="U983" s="37">
        <v>28643</v>
      </c>
    </row>
    <row r="984" spans="1:22" s="38" customFormat="1" ht="33" customHeight="1" x14ac:dyDescent="0.25">
      <c r="A984" s="34">
        <v>982</v>
      </c>
      <c r="B984" s="34">
        <v>2021</v>
      </c>
      <c r="C984" s="34" t="s">
        <v>969</v>
      </c>
      <c r="D984" s="79" t="s">
        <v>3021</v>
      </c>
      <c r="E984" s="34" t="s">
        <v>41</v>
      </c>
      <c r="F984" s="34" t="s">
        <v>1615</v>
      </c>
      <c r="G984" s="35">
        <v>51240002609</v>
      </c>
      <c r="H984" s="34" t="s">
        <v>1616</v>
      </c>
      <c r="I984" s="41" t="s">
        <v>56</v>
      </c>
      <c r="J984" s="34" t="s">
        <v>452</v>
      </c>
      <c r="K984" s="34" t="s">
        <v>2718</v>
      </c>
      <c r="L984" s="34">
        <f>VLOOKUP(U984,[1]Субсидирование!$R$2:$V$1153,5,0)</f>
        <v>84</v>
      </c>
      <c r="M984" s="11">
        <v>330000000</v>
      </c>
      <c r="N984" s="36">
        <v>44222</v>
      </c>
      <c r="O984" s="36">
        <v>44270</v>
      </c>
      <c r="P984" s="36" t="s">
        <v>28</v>
      </c>
      <c r="Q984" s="36" t="s">
        <v>93</v>
      </c>
      <c r="R984" s="44">
        <v>0.09</v>
      </c>
      <c r="S984" s="44">
        <v>0.15</v>
      </c>
      <c r="T984" s="9" t="s">
        <v>1617</v>
      </c>
      <c r="U984" s="37">
        <v>37937</v>
      </c>
    </row>
    <row r="985" spans="1:22" s="38" customFormat="1" ht="33" customHeight="1" x14ac:dyDescent="0.25">
      <c r="A985" s="34">
        <v>983</v>
      </c>
      <c r="B985" s="34">
        <v>2019</v>
      </c>
      <c r="C985" s="34" t="s">
        <v>967</v>
      </c>
      <c r="D985" s="79" t="s">
        <v>3021</v>
      </c>
      <c r="E985" s="34" t="s">
        <v>41</v>
      </c>
      <c r="F985" s="34" t="s">
        <v>1267</v>
      </c>
      <c r="G985" s="35">
        <v>51140002447</v>
      </c>
      <c r="H985" s="58" t="s">
        <v>16</v>
      </c>
      <c r="I985" s="34" t="s">
        <v>56</v>
      </c>
      <c r="J985" s="58" t="s">
        <v>17</v>
      </c>
      <c r="K985" s="34" t="s">
        <v>2718</v>
      </c>
      <c r="L985" s="34">
        <f>VLOOKUP(U985,[1]Субсидирование!$R$2:$V$1153,5,0)</f>
        <v>36</v>
      </c>
      <c r="M985" s="11">
        <v>2100000000</v>
      </c>
      <c r="N985" s="36">
        <v>43544</v>
      </c>
      <c r="O985" s="36">
        <v>43601</v>
      </c>
      <c r="P985" s="34" t="s">
        <v>28</v>
      </c>
      <c r="Q985" s="34" t="s">
        <v>44</v>
      </c>
      <c r="R985" s="9">
        <v>0.09</v>
      </c>
      <c r="S985" s="9">
        <v>0.15</v>
      </c>
      <c r="T985" s="34" t="s">
        <v>99</v>
      </c>
      <c r="U985" s="37">
        <v>23042</v>
      </c>
    </row>
    <row r="986" spans="1:22" s="38" customFormat="1" ht="33" customHeight="1" x14ac:dyDescent="0.25">
      <c r="A986" s="34">
        <v>984</v>
      </c>
      <c r="B986" s="34">
        <v>2020</v>
      </c>
      <c r="C986" s="34" t="s">
        <v>967</v>
      </c>
      <c r="D986" s="79" t="s">
        <v>3021</v>
      </c>
      <c r="E986" s="34" t="s">
        <v>41</v>
      </c>
      <c r="F986" s="34" t="s">
        <v>1267</v>
      </c>
      <c r="G986" s="35">
        <v>51140002447</v>
      </c>
      <c r="H986" s="34" t="s">
        <v>1275</v>
      </c>
      <c r="I986" s="34" t="s">
        <v>56</v>
      </c>
      <c r="J986" s="34" t="s">
        <v>1276</v>
      </c>
      <c r="K986" s="34" t="s">
        <v>2718</v>
      </c>
      <c r="L986" s="34">
        <f>VLOOKUP(U986,[1]Субсидирование!$R$2:$V$1153,5,0)</f>
        <v>36</v>
      </c>
      <c r="M986" s="11">
        <v>132500000</v>
      </c>
      <c r="N986" s="36">
        <v>44082</v>
      </c>
      <c r="O986" s="36">
        <v>44098</v>
      </c>
      <c r="P986" s="34" t="s">
        <v>28</v>
      </c>
      <c r="Q986" s="34" t="s">
        <v>88</v>
      </c>
      <c r="R986" s="9">
        <v>0.09</v>
      </c>
      <c r="S986" s="9">
        <v>0.15</v>
      </c>
      <c r="T986" s="34" t="s">
        <v>1268</v>
      </c>
      <c r="U986" s="37">
        <v>33375</v>
      </c>
    </row>
    <row r="987" spans="1:22" s="38" customFormat="1" ht="33" customHeight="1" x14ac:dyDescent="0.25">
      <c r="A987" s="34">
        <v>985</v>
      </c>
      <c r="B987" s="34">
        <v>2020</v>
      </c>
      <c r="C987" s="34" t="s">
        <v>967</v>
      </c>
      <c r="D987" s="79" t="s">
        <v>3021</v>
      </c>
      <c r="E987" s="34" t="s">
        <v>41</v>
      </c>
      <c r="F987" s="34" t="s">
        <v>1267</v>
      </c>
      <c r="G987" s="35">
        <v>51140002447</v>
      </c>
      <c r="H987" s="34" t="s">
        <v>1275</v>
      </c>
      <c r="I987" s="34" t="s">
        <v>56</v>
      </c>
      <c r="J987" s="34" t="s">
        <v>1276</v>
      </c>
      <c r="K987" s="34" t="s">
        <v>1405</v>
      </c>
      <c r="L987" s="34">
        <f>VLOOKUP(U987,[1]Субсидирование!$R$2:$V$1153,5,0)</f>
        <v>36</v>
      </c>
      <c r="M987" s="11">
        <v>132500000</v>
      </c>
      <c r="N987" s="36">
        <v>44082</v>
      </c>
      <c r="O987" s="36">
        <v>44111</v>
      </c>
      <c r="P987" s="34" t="s">
        <v>28</v>
      </c>
      <c r="Q987" s="34" t="s">
        <v>88</v>
      </c>
      <c r="R987" s="9">
        <v>0.09</v>
      </c>
      <c r="S987" s="9">
        <v>0.15</v>
      </c>
      <c r="T987" s="34" t="s">
        <v>1269</v>
      </c>
      <c r="U987" s="37">
        <v>33402</v>
      </c>
    </row>
    <row r="988" spans="1:22" s="38" customFormat="1" ht="33" customHeight="1" x14ac:dyDescent="0.25">
      <c r="A988" s="34">
        <v>986</v>
      </c>
      <c r="B988" s="34">
        <v>2021</v>
      </c>
      <c r="C988" s="34" t="s">
        <v>967</v>
      </c>
      <c r="D988" s="79" t="s">
        <v>3021</v>
      </c>
      <c r="E988" s="34" t="s">
        <v>41</v>
      </c>
      <c r="F988" s="34" t="s">
        <v>1267</v>
      </c>
      <c r="G988" s="40">
        <v>51140002447</v>
      </c>
      <c r="H988" s="41" t="s">
        <v>1558</v>
      </c>
      <c r="I988" s="41" t="s">
        <v>56</v>
      </c>
      <c r="J988" s="20" t="s">
        <v>1557</v>
      </c>
      <c r="K988" s="34" t="s">
        <v>2720</v>
      </c>
      <c r="L988" s="34">
        <f>VLOOKUP(U988,[1]Субсидирование!$R$2:$V$1153,5,0)</f>
        <v>36</v>
      </c>
      <c r="M988" s="11">
        <v>807400000</v>
      </c>
      <c r="N988" s="36">
        <v>44193</v>
      </c>
      <c r="O988" s="36">
        <v>44224</v>
      </c>
      <c r="P988" s="36" t="s">
        <v>28</v>
      </c>
      <c r="Q988" s="36" t="s">
        <v>88</v>
      </c>
      <c r="R988" s="44">
        <v>0.09</v>
      </c>
      <c r="S988" s="44">
        <v>0.15</v>
      </c>
      <c r="T988" s="41" t="s">
        <v>1559</v>
      </c>
      <c r="U988" s="37">
        <v>37271</v>
      </c>
    </row>
    <row r="989" spans="1:22" s="38" customFormat="1" ht="33" customHeight="1" x14ac:dyDescent="0.25">
      <c r="A989" s="34">
        <v>987</v>
      </c>
      <c r="B989" s="34">
        <v>2021</v>
      </c>
      <c r="C989" s="34" t="s">
        <v>967</v>
      </c>
      <c r="D989" s="79" t="s">
        <v>3021</v>
      </c>
      <c r="E989" s="34" t="s">
        <v>41</v>
      </c>
      <c r="F989" s="34" t="s">
        <v>1267</v>
      </c>
      <c r="G989" s="35">
        <v>51140002447</v>
      </c>
      <c r="H989" s="34" t="s">
        <v>1974</v>
      </c>
      <c r="I989" s="34" t="s">
        <v>56</v>
      </c>
      <c r="J989" s="34" t="s">
        <v>1276</v>
      </c>
      <c r="K989" s="34" t="s">
        <v>2720</v>
      </c>
      <c r="L989" s="34">
        <f>VLOOKUP(U989,[1]Субсидирование!$R$2:$V$1153,5,0)</f>
        <v>36</v>
      </c>
      <c r="M989" s="11">
        <v>1248000000</v>
      </c>
      <c r="N989" s="36">
        <v>44414</v>
      </c>
      <c r="O989" s="36">
        <v>44440</v>
      </c>
      <c r="P989" s="36" t="s">
        <v>28</v>
      </c>
      <c r="Q989" s="36" t="s">
        <v>88</v>
      </c>
      <c r="R989" s="44">
        <v>0.09</v>
      </c>
      <c r="S989" s="44">
        <v>0.15</v>
      </c>
      <c r="T989" s="44" t="s">
        <v>1975</v>
      </c>
      <c r="U989" s="37">
        <v>42891</v>
      </c>
    </row>
    <row r="990" spans="1:22" s="38" customFormat="1" ht="33" customHeight="1" x14ac:dyDescent="0.25">
      <c r="A990" s="34">
        <v>988</v>
      </c>
      <c r="B990" s="34">
        <v>2020</v>
      </c>
      <c r="C990" s="34" t="s">
        <v>832</v>
      </c>
      <c r="D990" s="34" t="s">
        <v>213</v>
      </c>
      <c r="E990" s="34" t="s">
        <v>41</v>
      </c>
      <c r="F990" s="34" t="s">
        <v>808</v>
      </c>
      <c r="G990" s="35">
        <v>51140002348</v>
      </c>
      <c r="H990" s="34" t="s">
        <v>809</v>
      </c>
      <c r="I990" s="34" t="s">
        <v>3033</v>
      </c>
      <c r="J990" s="34" t="s">
        <v>693</v>
      </c>
      <c r="K990" s="34" t="s">
        <v>2718</v>
      </c>
      <c r="L990" s="34">
        <f>VLOOKUP(U990,[1]Субсидирование!$R$2:$V$1153,5,0)</f>
        <v>84</v>
      </c>
      <c r="M990" s="11">
        <v>585000000</v>
      </c>
      <c r="N990" s="36">
        <v>43912</v>
      </c>
      <c r="O990" s="36">
        <v>43970</v>
      </c>
      <c r="P990" s="36" t="s">
        <v>28</v>
      </c>
      <c r="Q990" s="34" t="s">
        <v>88</v>
      </c>
      <c r="R990" s="9">
        <v>0.09</v>
      </c>
      <c r="S990" s="9">
        <v>0.15</v>
      </c>
      <c r="T990" s="39" t="s">
        <v>810</v>
      </c>
      <c r="U990" s="37">
        <v>28906</v>
      </c>
      <c r="V990" s="38" t="s">
        <v>3116</v>
      </c>
    </row>
    <row r="991" spans="1:22" s="38" customFormat="1" ht="33" customHeight="1" x14ac:dyDescent="0.25">
      <c r="A991" s="34">
        <v>989</v>
      </c>
      <c r="B991" s="34">
        <v>2020</v>
      </c>
      <c r="C991" s="34" t="s">
        <v>832</v>
      </c>
      <c r="D991" s="34" t="s">
        <v>213</v>
      </c>
      <c r="E991" s="34" t="s">
        <v>41</v>
      </c>
      <c r="F991" s="34" t="s">
        <v>808</v>
      </c>
      <c r="G991" s="35">
        <v>51140002348</v>
      </c>
      <c r="H991" s="34" t="s">
        <v>809</v>
      </c>
      <c r="I991" s="34" t="s">
        <v>3033</v>
      </c>
      <c r="J991" s="34" t="s">
        <v>693</v>
      </c>
      <c r="K991" s="34" t="s">
        <v>2718</v>
      </c>
      <c r="L991" s="34">
        <f>VLOOKUP(U991,[1]Субсидирование!$R$2:$V$1153,5,0)</f>
        <v>84</v>
      </c>
      <c r="M991" s="11">
        <v>370700000</v>
      </c>
      <c r="N991" s="36">
        <v>43912</v>
      </c>
      <c r="O991" s="36">
        <v>43970</v>
      </c>
      <c r="P991" s="36" t="s">
        <v>28</v>
      </c>
      <c r="Q991" s="34" t="s">
        <v>88</v>
      </c>
      <c r="R991" s="9">
        <v>0.09</v>
      </c>
      <c r="S991" s="9">
        <v>0.15</v>
      </c>
      <c r="T991" s="39" t="s">
        <v>810</v>
      </c>
      <c r="U991" s="37">
        <v>28902</v>
      </c>
    </row>
    <row r="992" spans="1:22" s="38" customFormat="1" ht="33" customHeight="1" x14ac:dyDescent="0.25">
      <c r="A992" s="34">
        <v>990</v>
      </c>
      <c r="B992" s="34">
        <v>2019</v>
      </c>
      <c r="C992" s="34" t="s">
        <v>972</v>
      </c>
      <c r="D992" s="34" t="s">
        <v>2680</v>
      </c>
      <c r="E992" s="34" t="s">
        <v>41</v>
      </c>
      <c r="F992" s="34" t="s">
        <v>2722</v>
      </c>
      <c r="G992" s="52">
        <v>51140001409</v>
      </c>
      <c r="H992" s="34" t="s">
        <v>86</v>
      </c>
      <c r="I992" s="34" t="s">
        <v>56</v>
      </c>
      <c r="J992" s="34" t="s">
        <v>87</v>
      </c>
      <c r="K992" s="34" t="s">
        <v>2718</v>
      </c>
      <c r="L992" s="34">
        <f>VLOOKUP(U992,[1]Субсидирование!$R$2:$V$1153,5,0)</f>
        <v>60</v>
      </c>
      <c r="M992" s="11">
        <v>2000000000</v>
      </c>
      <c r="N992" s="36">
        <v>43609</v>
      </c>
      <c r="O992" s="36">
        <v>43620</v>
      </c>
      <c r="P992" s="34" t="s">
        <v>28</v>
      </c>
      <c r="Q992" s="34" t="s">
        <v>88</v>
      </c>
      <c r="R992" s="9">
        <v>8.9499999999999996E-2</v>
      </c>
      <c r="S992" s="9">
        <v>0.14949999999999999</v>
      </c>
      <c r="T992" s="34" t="s">
        <v>95</v>
      </c>
      <c r="U992" s="37">
        <v>23800</v>
      </c>
    </row>
    <row r="993" spans="1:22" s="38" customFormat="1" ht="33" customHeight="1" x14ac:dyDescent="0.25">
      <c r="A993" s="34">
        <v>991</v>
      </c>
      <c r="B993" s="34">
        <v>2020</v>
      </c>
      <c r="C993" s="34" t="s">
        <v>972</v>
      </c>
      <c r="D993" s="34" t="s">
        <v>2680</v>
      </c>
      <c r="E993" s="34" t="s">
        <v>41</v>
      </c>
      <c r="F993" s="34" t="s">
        <v>2722</v>
      </c>
      <c r="G993" s="35">
        <v>51140001409</v>
      </c>
      <c r="H993" s="34" t="s">
        <v>909</v>
      </c>
      <c r="I993" s="34" t="s">
        <v>56</v>
      </c>
      <c r="J993" s="34" t="s">
        <v>772</v>
      </c>
      <c r="K993" s="34" t="s">
        <v>2718</v>
      </c>
      <c r="L993" s="34">
        <f>VLOOKUP(U993,[1]Субсидирование!$R$2:$V$1153,5,0)</f>
        <v>84</v>
      </c>
      <c r="M993" s="11">
        <v>5800000000</v>
      </c>
      <c r="N993" s="36">
        <v>43903</v>
      </c>
      <c r="O993" s="36">
        <v>43916</v>
      </c>
      <c r="P993" s="34" t="s">
        <v>28</v>
      </c>
      <c r="Q993" s="34" t="s">
        <v>88</v>
      </c>
      <c r="R993" s="9">
        <v>8.9499999999999996E-2</v>
      </c>
      <c r="S993" s="9">
        <v>0.14949999999999999</v>
      </c>
      <c r="T993" s="34" t="s">
        <v>674</v>
      </c>
      <c r="U993" s="37">
        <v>28292</v>
      </c>
    </row>
    <row r="994" spans="1:22" s="38" customFormat="1" ht="33" customHeight="1" x14ac:dyDescent="0.25">
      <c r="A994" s="34">
        <v>992</v>
      </c>
      <c r="B994" s="34">
        <v>2022</v>
      </c>
      <c r="C994" s="50" t="s">
        <v>972</v>
      </c>
      <c r="D994" s="50" t="s">
        <v>2680</v>
      </c>
      <c r="E994" s="34" t="s">
        <v>41</v>
      </c>
      <c r="F994" s="50" t="s">
        <v>2722</v>
      </c>
      <c r="G994" s="71">
        <v>51140001409</v>
      </c>
      <c r="H994" s="50" t="s">
        <v>2723</v>
      </c>
      <c r="I994" s="34" t="s">
        <v>56</v>
      </c>
      <c r="J994" s="50" t="s">
        <v>367</v>
      </c>
      <c r="K994" s="34" t="s">
        <v>2718</v>
      </c>
      <c r="L994" s="34">
        <f>VLOOKUP(U994,[1]Субсидирование!$R$2:$V$1153,5,0)</f>
        <v>60</v>
      </c>
      <c r="M994" s="33">
        <v>3000000000</v>
      </c>
      <c r="N994" s="72" t="s">
        <v>674</v>
      </c>
      <c r="O994" s="36">
        <v>44856</v>
      </c>
      <c r="P994" s="64" t="s">
        <v>28</v>
      </c>
      <c r="Q994" s="22" t="s">
        <v>88</v>
      </c>
      <c r="R994" s="22">
        <v>0.12</v>
      </c>
      <c r="S994" s="22">
        <v>0.19</v>
      </c>
      <c r="T994" s="22" t="s">
        <v>674</v>
      </c>
      <c r="U994" s="37">
        <v>53646</v>
      </c>
    </row>
    <row r="995" spans="1:22" s="38" customFormat="1" ht="33" customHeight="1" x14ac:dyDescent="0.25">
      <c r="A995" s="34">
        <v>993</v>
      </c>
      <c r="B995" s="34">
        <v>2019</v>
      </c>
      <c r="C995" s="34" t="s">
        <v>946</v>
      </c>
      <c r="D995" s="34" t="s">
        <v>2680</v>
      </c>
      <c r="E995" s="34" t="s">
        <v>41</v>
      </c>
      <c r="F995" s="34" t="s">
        <v>13</v>
      </c>
      <c r="G995" s="35">
        <v>51040014457</v>
      </c>
      <c r="H995" s="34" t="s">
        <v>14</v>
      </c>
      <c r="I995" s="34" t="s">
        <v>56</v>
      </c>
      <c r="J995" s="34" t="s">
        <v>15</v>
      </c>
      <c r="K995" s="34" t="s">
        <v>2718</v>
      </c>
      <c r="L995" s="34">
        <f>VLOOKUP(U995,[1]Субсидирование!$R$2:$V$1153,5,0)</f>
        <v>84</v>
      </c>
      <c r="M995" s="11">
        <v>3200000000</v>
      </c>
      <c r="N995" s="36">
        <v>43524</v>
      </c>
      <c r="O995" s="36">
        <v>43556</v>
      </c>
      <c r="P995" s="34" t="s">
        <v>28</v>
      </c>
      <c r="Q995" s="34" t="s">
        <v>35</v>
      </c>
      <c r="R995" s="9">
        <v>8.9499999999999996E-2</v>
      </c>
      <c r="S995" s="9">
        <v>0.14949999999999999</v>
      </c>
      <c r="T995" s="34" t="s">
        <v>94</v>
      </c>
      <c r="U995" s="37">
        <v>22943</v>
      </c>
    </row>
    <row r="996" spans="1:22" s="38" customFormat="1" ht="33" customHeight="1" x14ac:dyDescent="0.25">
      <c r="A996" s="34">
        <v>994</v>
      </c>
      <c r="B996" s="34">
        <v>2020</v>
      </c>
      <c r="C996" s="34" t="s">
        <v>967</v>
      </c>
      <c r="D996" s="34" t="s">
        <v>213</v>
      </c>
      <c r="E996" s="34" t="s">
        <v>41</v>
      </c>
      <c r="F996" s="34" t="s">
        <v>1379</v>
      </c>
      <c r="G996" s="35">
        <v>51040000704</v>
      </c>
      <c r="H996" s="34" t="s">
        <v>1380</v>
      </c>
      <c r="I996" s="34" t="s">
        <v>56</v>
      </c>
      <c r="J996" s="34" t="s">
        <v>1381</v>
      </c>
      <c r="K996" s="34" t="s">
        <v>2718</v>
      </c>
      <c r="L996" s="34">
        <f>VLOOKUP(U996,[1]Субсидирование!$R$2:$V$1153,5,0)</f>
        <v>84</v>
      </c>
      <c r="M996" s="11">
        <v>1650000000</v>
      </c>
      <c r="N996" s="36">
        <v>44117</v>
      </c>
      <c r="O996" s="36">
        <v>44152</v>
      </c>
      <c r="P996" s="36" t="s">
        <v>28</v>
      </c>
      <c r="Q996" s="36" t="s">
        <v>58</v>
      </c>
      <c r="R996" s="19" t="s">
        <v>1426</v>
      </c>
      <c r="S996" s="19" t="s">
        <v>1427</v>
      </c>
      <c r="T996" s="34" t="s">
        <v>1382</v>
      </c>
      <c r="U996" s="37">
        <v>34594</v>
      </c>
    </row>
    <row r="997" spans="1:22" s="38" customFormat="1" ht="33" customHeight="1" x14ac:dyDescent="0.25">
      <c r="A997" s="34">
        <v>995</v>
      </c>
      <c r="B997" s="34">
        <v>2019</v>
      </c>
      <c r="C997" s="34" t="s">
        <v>968</v>
      </c>
      <c r="D997" s="34" t="s">
        <v>2680</v>
      </c>
      <c r="E997" s="34" t="s">
        <v>42</v>
      </c>
      <c r="F997" s="34" t="s">
        <v>10</v>
      </c>
      <c r="G997" s="35">
        <v>50940011313</v>
      </c>
      <c r="H997" s="58" t="s">
        <v>11</v>
      </c>
      <c r="I997" s="34" t="s">
        <v>56</v>
      </c>
      <c r="J997" s="58" t="s">
        <v>12</v>
      </c>
      <c r="K997" s="34" t="s">
        <v>2718</v>
      </c>
      <c r="L997" s="34">
        <f>VLOOKUP(U997,[1]Субсидирование!$R$2:$V$1153,5,0)</f>
        <v>84</v>
      </c>
      <c r="M997" s="11">
        <v>16000000</v>
      </c>
      <c r="N997" s="36">
        <v>43537</v>
      </c>
      <c r="O997" s="36">
        <v>43542</v>
      </c>
      <c r="P997" s="34" t="s">
        <v>28</v>
      </c>
      <c r="Q997" s="34" t="s">
        <v>43</v>
      </c>
      <c r="R997" s="9">
        <v>6.9500000000000006E-2</v>
      </c>
      <c r="S997" s="9">
        <v>0.14949999999999999</v>
      </c>
      <c r="T997" s="34" t="s">
        <v>95</v>
      </c>
      <c r="U997" s="37">
        <v>23068</v>
      </c>
    </row>
    <row r="998" spans="1:22" s="38" customFormat="1" ht="33" customHeight="1" x14ac:dyDescent="0.25">
      <c r="A998" s="34">
        <v>996</v>
      </c>
      <c r="B998" s="34">
        <v>2019</v>
      </c>
      <c r="C998" s="34" t="s">
        <v>972</v>
      </c>
      <c r="D998" s="34" t="s">
        <v>2614</v>
      </c>
      <c r="E998" s="34" t="s">
        <v>41</v>
      </c>
      <c r="F998" s="34" t="s">
        <v>346</v>
      </c>
      <c r="G998" s="35">
        <v>50940008521</v>
      </c>
      <c r="H998" s="34" t="s">
        <v>354</v>
      </c>
      <c r="I998" s="34" t="s">
        <v>115</v>
      </c>
      <c r="J998" s="34" t="s">
        <v>116</v>
      </c>
      <c r="K998" s="34" t="s">
        <v>2718</v>
      </c>
      <c r="L998" s="34">
        <v>72</v>
      </c>
      <c r="M998" s="11">
        <v>50000000</v>
      </c>
      <c r="N998" s="36">
        <v>43753</v>
      </c>
      <c r="O998" s="36">
        <v>43761</v>
      </c>
      <c r="P998" s="34" t="s">
        <v>28</v>
      </c>
      <c r="Q998" s="34" t="s">
        <v>43</v>
      </c>
      <c r="R998" s="9">
        <v>0.15</v>
      </c>
      <c r="S998" s="9">
        <v>0.09</v>
      </c>
      <c r="T998" s="34" t="s">
        <v>355</v>
      </c>
      <c r="U998" s="37">
        <v>26562</v>
      </c>
    </row>
    <row r="999" spans="1:22" s="38" customFormat="1" ht="33" customHeight="1" x14ac:dyDescent="0.25">
      <c r="A999" s="34">
        <v>997</v>
      </c>
      <c r="B999" s="34">
        <v>2020</v>
      </c>
      <c r="C999" s="34" t="s">
        <v>832</v>
      </c>
      <c r="D999" s="79" t="s">
        <v>3021</v>
      </c>
      <c r="E999" s="34" t="s">
        <v>42</v>
      </c>
      <c r="F999" s="34" t="s">
        <v>1712</v>
      </c>
      <c r="G999" s="35">
        <v>50840006442</v>
      </c>
      <c r="H999" s="34" t="s">
        <v>951</v>
      </c>
      <c r="I999" s="34" t="s">
        <v>56</v>
      </c>
      <c r="J999" s="34" t="s">
        <v>85</v>
      </c>
      <c r="K999" s="34" t="s">
        <v>1405</v>
      </c>
      <c r="L999" s="34">
        <f>VLOOKUP(U999,[1]Субсидирование!$R$2:$V$1153,5,0)</f>
        <v>36</v>
      </c>
      <c r="M999" s="11">
        <v>940000000</v>
      </c>
      <c r="N999" s="36">
        <v>43971</v>
      </c>
      <c r="O999" s="36">
        <v>44070</v>
      </c>
      <c r="P999" s="34" t="s">
        <v>28</v>
      </c>
      <c r="Q999" s="36" t="s">
        <v>58</v>
      </c>
      <c r="R999" s="9">
        <v>0.09</v>
      </c>
      <c r="S999" s="9">
        <v>0.15</v>
      </c>
      <c r="T999" s="34" t="s">
        <v>952</v>
      </c>
      <c r="U999" s="37">
        <v>30091</v>
      </c>
    </row>
    <row r="1000" spans="1:22" s="38" customFormat="1" ht="33" customHeight="1" x14ac:dyDescent="0.25">
      <c r="A1000" s="34">
        <v>998</v>
      </c>
      <c r="B1000" s="34">
        <v>2020</v>
      </c>
      <c r="C1000" s="34" t="s">
        <v>832</v>
      </c>
      <c r="D1000" s="79" t="s">
        <v>3021</v>
      </c>
      <c r="E1000" s="34" t="s">
        <v>42</v>
      </c>
      <c r="F1000" s="34" t="s">
        <v>1712</v>
      </c>
      <c r="G1000" s="35">
        <v>50840006442</v>
      </c>
      <c r="H1000" s="34" t="s">
        <v>1394</v>
      </c>
      <c r="I1000" s="34" t="s">
        <v>56</v>
      </c>
      <c r="J1000" s="34" t="s">
        <v>85</v>
      </c>
      <c r="K1000" s="34" t="s">
        <v>2718</v>
      </c>
      <c r="L1000" s="34">
        <f>VLOOKUP(U1000,[1]Субсидирование!$R$2:$V$1153,5,0)</f>
        <v>60</v>
      </c>
      <c r="M1000" s="11">
        <v>260094000</v>
      </c>
      <c r="N1000" s="36">
        <v>44123</v>
      </c>
      <c r="O1000" s="36">
        <v>44148</v>
      </c>
      <c r="P1000" s="34" t="s">
        <v>28</v>
      </c>
      <c r="Q1000" s="34" t="s">
        <v>58</v>
      </c>
      <c r="R1000" s="9">
        <v>0.09</v>
      </c>
      <c r="S1000" s="9">
        <v>0.15</v>
      </c>
      <c r="T1000" s="34" t="s">
        <v>1395</v>
      </c>
      <c r="U1000" s="37">
        <v>34768</v>
      </c>
      <c r="V1000" s="38" t="s">
        <v>3117</v>
      </c>
    </row>
    <row r="1001" spans="1:22" s="38" customFormat="1" ht="33" customHeight="1" x14ac:dyDescent="0.25">
      <c r="A1001" s="34">
        <v>999</v>
      </c>
      <c r="B1001" s="34">
        <v>2021</v>
      </c>
      <c r="C1001" s="34" t="s">
        <v>832</v>
      </c>
      <c r="D1001" s="79" t="s">
        <v>3021</v>
      </c>
      <c r="E1001" s="34" t="s">
        <v>42</v>
      </c>
      <c r="F1001" s="34" t="s">
        <v>1712</v>
      </c>
      <c r="G1001" s="35">
        <v>50840006442</v>
      </c>
      <c r="H1001" s="34" t="s">
        <v>951</v>
      </c>
      <c r="I1001" s="41" t="s">
        <v>56</v>
      </c>
      <c r="J1001" s="34" t="s">
        <v>85</v>
      </c>
      <c r="K1001" s="34" t="s">
        <v>1405</v>
      </c>
      <c r="L1001" s="34">
        <f>VLOOKUP(U1001,[1]Субсидирование!$R$2:$V$1153,5,0)</f>
        <v>36</v>
      </c>
      <c r="M1001" s="11">
        <v>840000000</v>
      </c>
      <c r="N1001" s="36">
        <v>44082</v>
      </c>
      <c r="O1001" s="36">
        <v>44249</v>
      </c>
      <c r="P1001" s="36" t="s">
        <v>28</v>
      </c>
      <c r="Q1001" s="36" t="s">
        <v>58</v>
      </c>
      <c r="R1001" s="44">
        <v>0.09</v>
      </c>
      <c r="S1001" s="44">
        <v>0.15</v>
      </c>
      <c r="T1001" s="39" t="s">
        <v>1713</v>
      </c>
      <c r="U1001" s="37">
        <v>33303</v>
      </c>
    </row>
    <row r="1002" spans="1:22" s="38" customFormat="1" ht="33" customHeight="1" x14ac:dyDescent="0.25">
      <c r="A1002" s="34">
        <v>1000</v>
      </c>
      <c r="B1002" s="50">
        <v>2020</v>
      </c>
      <c r="C1002" s="50" t="s">
        <v>854</v>
      </c>
      <c r="D1002" s="34" t="s">
        <v>2680</v>
      </c>
      <c r="E1002" s="34" t="s">
        <v>41</v>
      </c>
      <c r="F1002" s="50" t="s">
        <v>904</v>
      </c>
      <c r="G1002" s="71">
        <v>50840005583</v>
      </c>
      <c r="H1002" s="50" t="s">
        <v>905</v>
      </c>
      <c r="I1002" s="50" t="s">
        <v>56</v>
      </c>
      <c r="J1002" s="50" t="s">
        <v>258</v>
      </c>
      <c r="K1002" s="34" t="s">
        <v>2718</v>
      </c>
      <c r="L1002" s="34">
        <f>VLOOKUP(U1002,[1]Субсидирование!$R$2:$V$1153,5,0)</f>
        <v>33</v>
      </c>
      <c r="M1002" s="33">
        <v>510000000</v>
      </c>
      <c r="N1002" s="64">
        <v>43951</v>
      </c>
      <c r="O1002" s="36">
        <v>44001</v>
      </c>
      <c r="P1002" s="50" t="s">
        <v>28</v>
      </c>
      <c r="Q1002" s="50" t="s">
        <v>58</v>
      </c>
      <c r="R1002" s="22">
        <v>0.09</v>
      </c>
      <c r="S1002" s="22">
        <v>0.15</v>
      </c>
      <c r="T1002" s="50" t="s">
        <v>400</v>
      </c>
      <c r="U1002" s="37">
        <v>29890</v>
      </c>
    </row>
    <row r="1003" spans="1:22" s="63" customFormat="1" ht="33" customHeight="1" x14ac:dyDescent="0.25">
      <c r="A1003" s="34">
        <v>1001</v>
      </c>
      <c r="B1003" s="34">
        <v>2022</v>
      </c>
      <c r="C1003" s="34" t="s">
        <v>970</v>
      </c>
      <c r="D1003" s="34" t="s">
        <v>59</v>
      </c>
      <c r="E1003" s="34" t="s">
        <v>41</v>
      </c>
      <c r="F1003" s="34" t="s">
        <v>2662</v>
      </c>
      <c r="G1003" s="35">
        <v>50840003894</v>
      </c>
      <c r="H1003" s="34" t="s">
        <v>2663</v>
      </c>
      <c r="I1003" s="34" t="s">
        <v>56</v>
      </c>
      <c r="J1003" s="34" t="s">
        <v>2265</v>
      </c>
      <c r="K1003" s="34" t="s">
        <v>1405</v>
      </c>
      <c r="L1003" s="34">
        <f>VLOOKUP(U1003,[1]Субсидирование!$R$2:$V$1153,5,0)</f>
        <v>36</v>
      </c>
      <c r="M1003" s="11">
        <v>1700000000</v>
      </c>
      <c r="N1003" s="36">
        <v>44800</v>
      </c>
      <c r="O1003" s="36">
        <v>44846</v>
      </c>
      <c r="P1003" s="36" t="s">
        <v>28</v>
      </c>
      <c r="Q1003" s="34" t="s">
        <v>88</v>
      </c>
      <c r="R1003" s="9">
        <v>0.12</v>
      </c>
      <c r="S1003" s="9">
        <v>0.19</v>
      </c>
      <c r="T1003" s="9" t="s">
        <v>2664</v>
      </c>
      <c r="U1003" s="37">
        <v>53392</v>
      </c>
    </row>
    <row r="1004" spans="1:22" s="63" customFormat="1" ht="33" customHeight="1" x14ac:dyDescent="0.25">
      <c r="A1004" s="34">
        <v>1002</v>
      </c>
      <c r="B1004" s="34">
        <v>2022</v>
      </c>
      <c r="C1004" s="34" t="s">
        <v>970</v>
      </c>
      <c r="D1004" s="34" t="s">
        <v>59</v>
      </c>
      <c r="E1004" s="34" t="s">
        <v>41</v>
      </c>
      <c r="F1004" s="34" t="s">
        <v>2662</v>
      </c>
      <c r="G1004" s="35">
        <v>50840003894</v>
      </c>
      <c r="H1004" s="34" t="s">
        <v>2665</v>
      </c>
      <c r="I1004" s="34" t="s">
        <v>56</v>
      </c>
      <c r="J1004" s="34" t="s">
        <v>2265</v>
      </c>
      <c r="K1004" s="34" t="s">
        <v>2718</v>
      </c>
      <c r="L1004" s="34">
        <f>VLOOKUP(U1004,[1]Субсидирование!$R$2:$V$1153,5,0)</f>
        <v>60</v>
      </c>
      <c r="M1004" s="11">
        <v>1700000000</v>
      </c>
      <c r="N1004" s="36">
        <v>44800</v>
      </c>
      <c r="O1004" s="36">
        <v>44847</v>
      </c>
      <c r="P1004" s="36" t="s">
        <v>28</v>
      </c>
      <c r="Q1004" s="34" t="s">
        <v>88</v>
      </c>
      <c r="R1004" s="22">
        <v>0.12</v>
      </c>
      <c r="S1004" s="9">
        <v>0.19</v>
      </c>
      <c r="T1004" s="9" t="s">
        <v>2666</v>
      </c>
      <c r="U1004" s="37">
        <v>53394</v>
      </c>
    </row>
    <row r="1005" spans="1:22" s="63" customFormat="1" ht="33" customHeight="1" x14ac:dyDescent="0.25">
      <c r="A1005" s="34">
        <v>1003</v>
      </c>
      <c r="B1005" s="34">
        <v>2020</v>
      </c>
      <c r="C1005" s="34" t="s">
        <v>832</v>
      </c>
      <c r="D1005" s="34" t="s">
        <v>2614</v>
      </c>
      <c r="E1005" s="34" t="s">
        <v>41</v>
      </c>
      <c r="F1005" s="34" t="s">
        <v>1020</v>
      </c>
      <c r="G1005" s="35">
        <v>50840001789</v>
      </c>
      <c r="H1005" s="34" t="s">
        <v>1021</v>
      </c>
      <c r="I1005" s="34" t="s">
        <v>115</v>
      </c>
      <c r="J1005" s="34" t="s">
        <v>1022</v>
      </c>
      <c r="K1005" s="34" t="s">
        <v>2718</v>
      </c>
      <c r="L1005" s="34">
        <f>VLOOKUP(U1005,[1]Субсидирование!$R$2:$V$1153,5,0)</f>
        <v>84</v>
      </c>
      <c r="M1005" s="11">
        <v>700000000</v>
      </c>
      <c r="N1005" s="36">
        <v>44011</v>
      </c>
      <c r="O1005" s="36">
        <v>44040</v>
      </c>
      <c r="P1005" s="34" t="s">
        <v>28</v>
      </c>
      <c r="Q1005" s="34" t="s">
        <v>93</v>
      </c>
      <c r="R1005" s="22">
        <v>0.09</v>
      </c>
      <c r="S1005" s="9">
        <v>0.15</v>
      </c>
      <c r="T1005" s="34" t="s">
        <v>1023</v>
      </c>
      <c r="U1005" s="37">
        <v>30862</v>
      </c>
    </row>
    <row r="1006" spans="1:22" s="38" customFormat="1" ht="33" customHeight="1" x14ac:dyDescent="0.25">
      <c r="A1006" s="34">
        <v>1004</v>
      </c>
      <c r="B1006" s="34">
        <v>2020</v>
      </c>
      <c r="C1006" s="34" t="s">
        <v>959</v>
      </c>
      <c r="D1006" s="34" t="s">
        <v>2631</v>
      </c>
      <c r="E1006" s="34" t="s">
        <v>42</v>
      </c>
      <c r="F1006" s="34" t="s">
        <v>1272</v>
      </c>
      <c r="G1006" s="35">
        <v>50740003573</v>
      </c>
      <c r="H1006" s="34" t="s">
        <v>1279</v>
      </c>
      <c r="I1006" s="34" t="s">
        <v>56</v>
      </c>
      <c r="J1006" s="34" t="s">
        <v>110</v>
      </c>
      <c r="K1006" s="34" t="s">
        <v>2718</v>
      </c>
      <c r="L1006" s="34">
        <f>VLOOKUP(U1006,[1]Субсидирование!$R$2:$V$1153,5,0)</f>
        <v>60</v>
      </c>
      <c r="M1006" s="11">
        <v>40000000</v>
      </c>
      <c r="N1006" s="36">
        <v>44082</v>
      </c>
      <c r="O1006" s="36">
        <v>44109</v>
      </c>
      <c r="P1006" s="34" t="s">
        <v>28</v>
      </c>
      <c r="Q1006" s="34" t="s">
        <v>58</v>
      </c>
      <c r="R1006" s="9">
        <v>0.09</v>
      </c>
      <c r="S1006" s="9">
        <v>0.15</v>
      </c>
      <c r="T1006" s="34" t="s">
        <v>1273</v>
      </c>
      <c r="U1006" s="37">
        <v>33500</v>
      </c>
      <c r="V1006" s="38" t="s">
        <v>3118</v>
      </c>
    </row>
    <row r="1007" spans="1:22" s="38" customFormat="1" ht="33" customHeight="1" x14ac:dyDescent="0.25">
      <c r="A1007" s="34">
        <v>1005</v>
      </c>
      <c r="B1007" s="34">
        <v>2021</v>
      </c>
      <c r="C1007" s="34" t="s">
        <v>853</v>
      </c>
      <c r="D1007" s="34" t="s">
        <v>213</v>
      </c>
      <c r="E1007" s="34" t="s">
        <v>41</v>
      </c>
      <c r="F1007" s="34" t="s">
        <v>2024</v>
      </c>
      <c r="G1007" s="35">
        <v>50640000367</v>
      </c>
      <c r="H1007" s="34" t="s">
        <v>2025</v>
      </c>
      <c r="I1007" s="34" t="s">
        <v>56</v>
      </c>
      <c r="J1007" s="34" t="s">
        <v>2026</v>
      </c>
      <c r="K1007" s="34" t="s">
        <v>2718</v>
      </c>
      <c r="L1007" s="34">
        <f>VLOOKUP(U1007,[1]Субсидирование!$R$2:$V$1153,5,0)</f>
        <v>84</v>
      </c>
      <c r="M1007" s="11">
        <v>45000000</v>
      </c>
      <c r="N1007" s="36">
        <v>44424</v>
      </c>
      <c r="O1007" s="36">
        <v>44503</v>
      </c>
      <c r="P1007" s="36" t="s">
        <v>28</v>
      </c>
      <c r="Q1007" s="36" t="s">
        <v>58</v>
      </c>
      <c r="R1007" s="43">
        <v>0.08</v>
      </c>
      <c r="S1007" s="44">
        <v>0.14000000000000001</v>
      </c>
      <c r="T1007" s="44" t="s">
        <v>2027</v>
      </c>
      <c r="U1007" s="37">
        <v>43243</v>
      </c>
      <c r="V1007" s="38" t="s">
        <v>3119</v>
      </c>
    </row>
    <row r="1008" spans="1:22" s="38" customFormat="1" ht="33" customHeight="1" x14ac:dyDescent="0.25">
      <c r="A1008" s="34">
        <v>1006</v>
      </c>
      <c r="B1008" s="34">
        <v>2021</v>
      </c>
      <c r="C1008" s="34" t="s">
        <v>853</v>
      </c>
      <c r="D1008" s="34" t="s">
        <v>213</v>
      </c>
      <c r="E1008" s="34" t="s">
        <v>41</v>
      </c>
      <c r="F1008" s="34" t="s">
        <v>2024</v>
      </c>
      <c r="G1008" s="35">
        <v>50640000367</v>
      </c>
      <c r="H1008" s="34" t="s">
        <v>2025</v>
      </c>
      <c r="I1008" s="34" t="s">
        <v>56</v>
      </c>
      <c r="J1008" s="34" t="s">
        <v>2026</v>
      </c>
      <c r="K1008" s="34" t="s">
        <v>2718</v>
      </c>
      <c r="L1008" s="34">
        <f>VLOOKUP(U1008,[1]Субсидирование!$R$2:$V$1153,5,0)</f>
        <v>84</v>
      </c>
      <c r="M1008" s="11">
        <v>220000000</v>
      </c>
      <c r="N1008" s="36">
        <v>44473</v>
      </c>
      <c r="O1008" s="36">
        <v>44536</v>
      </c>
      <c r="P1008" s="9" t="s">
        <v>28</v>
      </c>
      <c r="Q1008" s="34" t="s">
        <v>58</v>
      </c>
      <c r="R1008" s="9">
        <v>0.08</v>
      </c>
      <c r="S1008" s="9">
        <v>0.14000000000000001</v>
      </c>
      <c r="T1008" s="34" t="s">
        <v>2211</v>
      </c>
      <c r="U1008" s="37">
        <v>45736</v>
      </c>
    </row>
    <row r="1009" spans="1:22" s="38" customFormat="1" ht="33" customHeight="1" x14ac:dyDescent="0.25">
      <c r="A1009" s="34">
        <v>1007</v>
      </c>
      <c r="B1009" s="34">
        <v>2019</v>
      </c>
      <c r="C1009" s="34" t="s">
        <v>832</v>
      </c>
      <c r="D1009" s="34" t="s">
        <v>2614</v>
      </c>
      <c r="E1009" s="34" t="s">
        <v>42</v>
      </c>
      <c r="F1009" s="34" t="s">
        <v>2063</v>
      </c>
      <c r="G1009" s="35">
        <v>50540006441</v>
      </c>
      <c r="H1009" s="34" t="s">
        <v>176</v>
      </c>
      <c r="I1009" s="34" t="s">
        <v>56</v>
      </c>
      <c r="J1009" s="34" t="s">
        <v>177</v>
      </c>
      <c r="K1009" s="34" t="s">
        <v>2718</v>
      </c>
      <c r="L1009" s="34">
        <f>VLOOKUP(U1009,[1]Субсидирование!$R$2:$V$1153,5,0)</f>
        <v>60</v>
      </c>
      <c r="M1009" s="11">
        <v>80000000</v>
      </c>
      <c r="N1009" s="36">
        <v>43672</v>
      </c>
      <c r="O1009" s="36">
        <v>43682</v>
      </c>
      <c r="P1009" s="34" t="s">
        <v>28</v>
      </c>
      <c r="Q1009" s="34" t="s">
        <v>35</v>
      </c>
      <c r="R1009" s="9">
        <v>0.08</v>
      </c>
      <c r="S1009" s="9">
        <v>0.14000000000000001</v>
      </c>
      <c r="T1009" s="34" t="s">
        <v>95</v>
      </c>
      <c r="U1009" s="37">
        <v>24986</v>
      </c>
    </row>
    <row r="1010" spans="1:22" s="38" customFormat="1" ht="33" customHeight="1" x14ac:dyDescent="0.25">
      <c r="A1010" s="34">
        <v>1008</v>
      </c>
      <c r="B1010" s="34">
        <v>2021</v>
      </c>
      <c r="C1010" s="34" t="s">
        <v>832</v>
      </c>
      <c r="D1010" s="34" t="s">
        <v>2614</v>
      </c>
      <c r="E1010" s="34" t="s">
        <v>42</v>
      </c>
      <c r="F1010" s="34" t="s">
        <v>2063</v>
      </c>
      <c r="G1010" s="35">
        <v>50540006441</v>
      </c>
      <c r="H1010" s="35" t="s">
        <v>2064</v>
      </c>
      <c r="I1010" s="34" t="s">
        <v>56</v>
      </c>
      <c r="J1010" s="34" t="s">
        <v>177</v>
      </c>
      <c r="K1010" s="34" t="s">
        <v>1405</v>
      </c>
      <c r="L1010" s="34">
        <f>VLOOKUP(U1010,[1]Субсидирование!$R$2:$V$1153,5,0)</f>
        <v>36</v>
      </c>
      <c r="M1010" s="11">
        <v>210000000</v>
      </c>
      <c r="N1010" s="10">
        <v>44439</v>
      </c>
      <c r="O1010" s="36">
        <v>44468</v>
      </c>
      <c r="P1010" s="9" t="s">
        <v>28</v>
      </c>
      <c r="Q1010" s="34" t="s">
        <v>93</v>
      </c>
      <c r="R1010" s="9">
        <v>0.1</v>
      </c>
      <c r="S1010" s="9">
        <v>0.15</v>
      </c>
      <c r="T1010" s="9" t="s">
        <v>2065</v>
      </c>
      <c r="U1010" s="37">
        <v>43656</v>
      </c>
    </row>
    <row r="1011" spans="1:22" s="38" customFormat="1" ht="33" customHeight="1" x14ac:dyDescent="0.25">
      <c r="A1011" s="34">
        <v>1009</v>
      </c>
      <c r="B1011" s="34">
        <v>2021</v>
      </c>
      <c r="C1011" s="34" t="s">
        <v>969</v>
      </c>
      <c r="D1011" s="34" t="s">
        <v>18</v>
      </c>
      <c r="E1011" s="34" t="s">
        <v>41</v>
      </c>
      <c r="F1011" s="34" t="s">
        <v>1755</v>
      </c>
      <c r="G1011" s="35">
        <v>50540005304</v>
      </c>
      <c r="H1011" s="34" t="s">
        <v>1756</v>
      </c>
      <c r="I1011" s="34" t="s">
        <v>3033</v>
      </c>
      <c r="J1011" s="34" t="s">
        <v>524</v>
      </c>
      <c r="K1011" s="34" t="s">
        <v>2718</v>
      </c>
      <c r="L1011" s="34">
        <f>VLOOKUP(U1011,[1]Субсидирование!$R$2:$V$1153,5,0)</f>
        <v>60</v>
      </c>
      <c r="M1011" s="11">
        <v>33912000</v>
      </c>
      <c r="N1011" s="36">
        <v>44301</v>
      </c>
      <c r="O1011" s="36">
        <v>44320</v>
      </c>
      <c r="P1011" s="36" t="s">
        <v>28</v>
      </c>
      <c r="Q1011" s="36" t="s">
        <v>93</v>
      </c>
      <c r="R1011" s="44">
        <v>0.09</v>
      </c>
      <c r="S1011" s="44">
        <v>0.15</v>
      </c>
      <c r="T1011" s="45" t="s">
        <v>1757</v>
      </c>
      <c r="U1011" s="37">
        <v>40089</v>
      </c>
    </row>
    <row r="1012" spans="1:22" s="38" customFormat="1" ht="33" customHeight="1" x14ac:dyDescent="0.25">
      <c r="A1012" s="34">
        <v>1010</v>
      </c>
      <c r="B1012" s="34">
        <v>2021</v>
      </c>
      <c r="C1012" s="34" t="s">
        <v>969</v>
      </c>
      <c r="D1012" s="34" t="s">
        <v>213</v>
      </c>
      <c r="E1012" s="34" t="s">
        <v>41</v>
      </c>
      <c r="F1012" s="34" t="s">
        <v>1808</v>
      </c>
      <c r="G1012" s="35">
        <v>50440004808</v>
      </c>
      <c r="H1012" s="34" t="s">
        <v>1809</v>
      </c>
      <c r="I1012" s="41" t="s">
        <v>56</v>
      </c>
      <c r="J1012" s="34" t="s">
        <v>362</v>
      </c>
      <c r="K1012" s="34" t="s">
        <v>1405</v>
      </c>
      <c r="L1012" s="34">
        <f>VLOOKUP(U1012,[1]Субсидирование!$R$2:$V$1153,5,0)</f>
        <v>36</v>
      </c>
      <c r="M1012" s="11">
        <v>2600000000</v>
      </c>
      <c r="N1012" s="36">
        <v>44342</v>
      </c>
      <c r="O1012" s="36">
        <v>44361</v>
      </c>
      <c r="P1012" s="36" t="s">
        <v>28</v>
      </c>
      <c r="Q1012" s="36" t="s">
        <v>58</v>
      </c>
      <c r="R1012" s="43">
        <v>0.06</v>
      </c>
      <c r="S1012" s="43">
        <v>0.12</v>
      </c>
      <c r="T1012" s="44" t="s">
        <v>1066</v>
      </c>
      <c r="U1012" s="37">
        <v>40776</v>
      </c>
      <c r="V1012" s="38" t="s">
        <v>3120</v>
      </c>
    </row>
    <row r="1013" spans="1:22" s="38" customFormat="1" ht="33" customHeight="1" x14ac:dyDescent="0.25">
      <c r="A1013" s="34">
        <v>1011</v>
      </c>
      <c r="B1013" s="34">
        <v>2023</v>
      </c>
      <c r="C1013" s="34" t="s">
        <v>969</v>
      </c>
      <c r="D1013" s="34" t="s">
        <v>213</v>
      </c>
      <c r="E1013" s="34" t="s">
        <v>42</v>
      </c>
      <c r="F1013" s="50" t="s">
        <v>2945</v>
      </c>
      <c r="G1013" s="71">
        <v>50440004808</v>
      </c>
      <c r="H1013" s="50" t="s">
        <v>2946</v>
      </c>
      <c r="I1013" s="34" t="s">
        <v>56</v>
      </c>
      <c r="J1013" s="50" t="s">
        <v>362</v>
      </c>
      <c r="K1013" s="34" t="s">
        <v>1405</v>
      </c>
      <c r="L1013" s="34">
        <v>36</v>
      </c>
      <c r="M1013" s="33">
        <v>2600000000</v>
      </c>
      <c r="N1013" s="64">
        <v>45070</v>
      </c>
      <c r="O1013" s="36">
        <v>45086</v>
      </c>
      <c r="P1013" s="50" t="s">
        <v>28</v>
      </c>
      <c r="Q1013" s="50" t="s">
        <v>58</v>
      </c>
      <c r="R1013" s="73">
        <v>0.13250000000000001</v>
      </c>
      <c r="S1013" s="73">
        <v>0.21249999999999999</v>
      </c>
      <c r="T1013" s="50" t="s">
        <v>2947</v>
      </c>
      <c r="U1013" s="37">
        <v>66622</v>
      </c>
    </row>
    <row r="1014" spans="1:22" s="38" customFormat="1" ht="33" customHeight="1" x14ac:dyDescent="0.25">
      <c r="A1014" s="34">
        <v>1012</v>
      </c>
      <c r="B1014" s="34">
        <v>2020</v>
      </c>
      <c r="C1014" s="34" t="s">
        <v>946</v>
      </c>
      <c r="D1014" s="34" t="s">
        <v>2680</v>
      </c>
      <c r="E1014" s="34" t="s">
        <v>41</v>
      </c>
      <c r="F1014" s="34" t="s">
        <v>668</v>
      </c>
      <c r="G1014" s="35">
        <v>50440002386</v>
      </c>
      <c r="H1014" s="34" t="s">
        <v>463</v>
      </c>
      <c r="I1014" s="34" t="s">
        <v>56</v>
      </c>
      <c r="J1014" s="34" t="s">
        <v>258</v>
      </c>
      <c r="K1014" s="34" t="s">
        <v>2718</v>
      </c>
      <c r="L1014" s="34">
        <f>VLOOKUP(U1014,[1]Субсидирование!$R$2:$V$1153,5,0)</f>
        <v>36</v>
      </c>
      <c r="M1014" s="11">
        <v>88000000</v>
      </c>
      <c r="N1014" s="36">
        <v>43874</v>
      </c>
      <c r="O1014" s="36">
        <v>43902</v>
      </c>
      <c r="P1014" s="34" t="s">
        <v>28</v>
      </c>
      <c r="Q1014" s="34" t="s">
        <v>58</v>
      </c>
      <c r="R1014" s="9">
        <v>0.09</v>
      </c>
      <c r="S1014" s="9">
        <v>0.15</v>
      </c>
      <c r="T1014" s="34" t="s">
        <v>632</v>
      </c>
      <c r="U1014" s="37">
        <v>28414</v>
      </c>
    </row>
    <row r="1015" spans="1:22" s="38" customFormat="1" ht="33" customHeight="1" x14ac:dyDescent="0.25">
      <c r="A1015" s="34">
        <v>1013</v>
      </c>
      <c r="B1015" s="34">
        <v>2020</v>
      </c>
      <c r="C1015" s="34" t="s">
        <v>854</v>
      </c>
      <c r="D1015" s="34" t="s">
        <v>213</v>
      </c>
      <c r="E1015" s="34" t="s">
        <v>42</v>
      </c>
      <c r="F1015" s="34" t="s">
        <v>957</v>
      </c>
      <c r="G1015" s="35">
        <v>50340005842</v>
      </c>
      <c r="H1015" s="34" t="s">
        <v>84</v>
      </c>
      <c r="I1015" s="34" t="s">
        <v>56</v>
      </c>
      <c r="J1015" s="34" t="s">
        <v>820</v>
      </c>
      <c r="K1015" s="34" t="s">
        <v>1405</v>
      </c>
      <c r="L1015" s="34">
        <f>VLOOKUP(U1015,[1]Субсидирование!$R$2:$V$1153,5,0)</f>
        <v>60</v>
      </c>
      <c r="M1015" s="11">
        <v>200000000</v>
      </c>
      <c r="N1015" s="36">
        <v>43969</v>
      </c>
      <c r="O1015" s="36">
        <v>44006</v>
      </c>
      <c r="P1015" s="34" t="s">
        <v>28</v>
      </c>
      <c r="Q1015" s="36" t="s">
        <v>93</v>
      </c>
      <c r="R1015" s="9">
        <v>0.09</v>
      </c>
      <c r="S1015" s="9">
        <v>0.15</v>
      </c>
      <c r="T1015" s="34" t="s">
        <v>958</v>
      </c>
      <c r="U1015" s="37">
        <v>30053</v>
      </c>
    </row>
    <row r="1016" spans="1:22" s="38" customFormat="1" ht="33" customHeight="1" x14ac:dyDescent="0.25">
      <c r="A1016" s="34">
        <v>1014</v>
      </c>
      <c r="B1016" s="34">
        <v>2021</v>
      </c>
      <c r="C1016" s="34" t="s">
        <v>971</v>
      </c>
      <c r="D1016" s="34" t="s">
        <v>213</v>
      </c>
      <c r="E1016" s="34" t="s">
        <v>42</v>
      </c>
      <c r="F1016" s="34" t="s">
        <v>2562</v>
      </c>
      <c r="G1016" s="40">
        <v>50340002293</v>
      </c>
      <c r="H1016" s="41" t="s">
        <v>1543</v>
      </c>
      <c r="I1016" s="41" t="s">
        <v>56</v>
      </c>
      <c r="J1016" s="20" t="s">
        <v>1544</v>
      </c>
      <c r="K1016" s="34" t="s">
        <v>1405</v>
      </c>
      <c r="L1016" s="34">
        <f>VLOOKUP(U1016,[1]Субсидирование!$R$2:$V$1153,5,0)</f>
        <v>36</v>
      </c>
      <c r="M1016" s="11">
        <v>20000000</v>
      </c>
      <c r="N1016" s="36">
        <v>44186</v>
      </c>
      <c r="O1016" s="36">
        <v>44209</v>
      </c>
      <c r="P1016" s="36" t="s">
        <v>28</v>
      </c>
      <c r="Q1016" s="34" t="s">
        <v>58</v>
      </c>
      <c r="R1016" s="44">
        <v>7.0000000000000007E-2</v>
      </c>
      <c r="S1016" s="44">
        <v>0.13</v>
      </c>
      <c r="T1016" s="45" t="s">
        <v>674</v>
      </c>
      <c r="U1016" s="37">
        <v>36963</v>
      </c>
    </row>
    <row r="1017" spans="1:22" s="38" customFormat="1" ht="33" customHeight="1" x14ac:dyDescent="0.25">
      <c r="A1017" s="34">
        <v>1015</v>
      </c>
      <c r="B1017" s="34">
        <v>2022</v>
      </c>
      <c r="C1017" s="34" t="s">
        <v>971</v>
      </c>
      <c r="D1017" s="34" t="s">
        <v>213</v>
      </c>
      <c r="E1017" s="34" t="s">
        <v>42</v>
      </c>
      <c r="F1017" s="34" t="s">
        <v>2562</v>
      </c>
      <c r="G1017" s="35">
        <v>50340002293</v>
      </c>
      <c r="H1017" s="34" t="s">
        <v>2330</v>
      </c>
      <c r="I1017" s="34" t="s">
        <v>56</v>
      </c>
      <c r="J1017" s="34" t="s">
        <v>1544</v>
      </c>
      <c r="K1017" s="34" t="s">
        <v>1405</v>
      </c>
      <c r="L1017" s="34">
        <f>VLOOKUP(U1017,[1]Субсидирование!$R$2:$V$1153,5,0)</f>
        <v>36</v>
      </c>
      <c r="M1017" s="11">
        <v>300000000</v>
      </c>
      <c r="N1017" s="36">
        <v>44726</v>
      </c>
      <c r="O1017" s="36">
        <v>44768</v>
      </c>
      <c r="P1017" s="34" t="s">
        <v>28</v>
      </c>
      <c r="Q1017" s="34" t="s">
        <v>58</v>
      </c>
      <c r="R1017" s="9">
        <v>0.08</v>
      </c>
      <c r="S1017" s="9">
        <v>0.13</v>
      </c>
      <c r="T1017" s="34" t="s">
        <v>2563</v>
      </c>
      <c r="U1017" s="37">
        <v>51326</v>
      </c>
    </row>
    <row r="1018" spans="1:22" s="38" customFormat="1" ht="33" customHeight="1" x14ac:dyDescent="0.25">
      <c r="A1018" s="34">
        <v>1016</v>
      </c>
      <c r="B1018" s="34">
        <v>2023</v>
      </c>
      <c r="C1018" s="34" t="s">
        <v>971</v>
      </c>
      <c r="D1018" s="34" t="s">
        <v>213</v>
      </c>
      <c r="E1018" s="34" t="s">
        <v>42</v>
      </c>
      <c r="F1018" s="34" t="s">
        <v>2562</v>
      </c>
      <c r="G1018" s="35">
        <v>50340002293</v>
      </c>
      <c r="H1018" s="34" t="s">
        <v>2924</v>
      </c>
      <c r="I1018" s="34" t="s">
        <v>56</v>
      </c>
      <c r="J1018" s="34" t="s">
        <v>1544</v>
      </c>
      <c r="K1018" s="34" t="s">
        <v>1405</v>
      </c>
      <c r="L1018" s="34">
        <v>36</v>
      </c>
      <c r="M1018" s="11">
        <v>300000000</v>
      </c>
      <c r="N1018" s="36">
        <v>45048</v>
      </c>
      <c r="O1018" s="36">
        <v>45069</v>
      </c>
      <c r="P1018" s="34" t="s">
        <v>28</v>
      </c>
      <c r="Q1018" s="34" t="s">
        <v>58</v>
      </c>
      <c r="R1018" s="46">
        <v>0.13250000000000001</v>
      </c>
      <c r="S1018" s="46">
        <v>0.21249999999999999</v>
      </c>
      <c r="T1018" s="34" t="s">
        <v>2925</v>
      </c>
      <c r="U1018" s="37">
        <v>65248</v>
      </c>
    </row>
    <row r="1019" spans="1:22" s="38" customFormat="1" ht="33" customHeight="1" x14ac:dyDescent="0.25">
      <c r="A1019" s="34">
        <v>1017</v>
      </c>
      <c r="B1019" s="34">
        <v>2020</v>
      </c>
      <c r="C1019" s="34" t="s">
        <v>832</v>
      </c>
      <c r="D1019" s="34" t="s">
        <v>2680</v>
      </c>
      <c r="E1019" s="34" t="s">
        <v>41</v>
      </c>
      <c r="F1019" s="34" t="s">
        <v>930</v>
      </c>
      <c r="G1019" s="35">
        <v>50240016081</v>
      </c>
      <c r="H1019" s="34" t="s">
        <v>931</v>
      </c>
      <c r="I1019" s="34" t="s">
        <v>56</v>
      </c>
      <c r="J1019" s="34" t="s">
        <v>258</v>
      </c>
      <c r="K1019" s="34" t="s">
        <v>2718</v>
      </c>
      <c r="L1019" s="34">
        <f>VLOOKUP(U1019,[1]Субсидирование!$R$2:$V$1153,5,0)</f>
        <v>48</v>
      </c>
      <c r="M1019" s="11">
        <v>40000000</v>
      </c>
      <c r="N1019" s="36">
        <v>43962</v>
      </c>
      <c r="O1019" s="36">
        <v>44001</v>
      </c>
      <c r="P1019" s="36" t="s">
        <v>28</v>
      </c>
      <c r="Q1019" s="34" t="s">
        <v>93</v>
      </c>
      <c r="R1019" s="9">
        <v>8.9499999999999996E-2</v>
      </c>
      <c r="S1019" s="9">
        <v>0.14949999999999999</v>
      </c>
      <c r="T1019" s="34" t="s">
        <v>932</v>
      </c>
      <c r="U1019" s="37">
        <v>29824</v>
      </c>
    </row>
    <row r="1020" spans="1:22" s="38" customFormat="1" ht="33" customHeight="1" x14ac:dyDescent="0.25">
      <c r="A1020" s="34">
        <v>1018</v>
      </c>
      <c r="B1020" s="34">
        <v>2022</v>
      </c>
      <c r="C1020" s="34" t="s">
        <v>874</v>
      </c>
      <c r="D1020" s="34" t="s">
        <v>2680</v>
      </c>
      <c r="E1020" s="34" t="s">
        <v>42</v>
      </c>
      <c r="F1020" s="34" t="s">
        <v>2396</v>
      </c>
      <c r="G1020" s="35">
        <v>50240000134</v>
      </c>
      <c r="H1020" s="34" t="s">
        <v>2397</v>
      </c>
      <c r="I1020" s="34" t="s">
        <v>56</v>
      </c>
      <c r="J1020" s="34" t="s">
        <v>85</v>
      </c>
      <c r="K1020" s="34" t="s">
        <v>1405</v>
      </c>
      <c r="L1020" s="34">
        <f>VLOOKUP(U1020,[1]Субсидирование!$R$2:$V$1153,5,0)</f>
        <v>36</v>
      </c>
      <c r="M1020" s="11">
        <v>18700000</v>
      </c>
      <c r="N1020" s="36">
        <v>44538</v>
      </c>
      <c r="O1020" s="36">
        <v>44558</v>
      </c>
      <c r="P1020" s="9" t="s">
        <v>28</v>
      </c>
      <c r="Q1020" s="34" t="s">
        <v>93</v>
      </c>
      <c r="R1020" s="9">
        <v>0.1</v>
      </c>
      <c r="S1020" s="9">
        <v>0.15</v>
      </c>
      <c r="T1020" s="34" t="s">
        <v>1221</v>
      </c>
      <c r="U1020" s="37">
        <v>46237</v>
      </c>
    </row>
    <row r="1021" spans="1:22" s="38" customFormat="1" ht="33" customHeight="1" x14ac:dyDescent="0.25">
      <c r="A1021" s="34">
        <v>1019</v>
      </c>
      <c r="B1021" s="34">
        <v>2020</v>
      </c>
      <c r="C1021" s="34" t="s">
        <v>968</v>
      </c>
      <c r="D1021" s="34" t="s">
        <v>2680</v>
      </c>
      <c r="E1021" s="34" t="s">
        <v>41</v>
      </c>
      <c r="F1021" s="34" t="s">
        <v>1024</v>
      </c>
      <c r="G1021" s="35">
        <v>50140012491</v>
      </c>
      <c r="H1021" s="34" t="s">
        <v>408</v>
      </c>
      <c r="I1021" s="34" t="s">
        <v>3033</v>
      </c>
      <c r="J1021" s="34" t="s">
        <v>502</v>
      </c>
      <c r="K1021" s="34" t="s">
        <v>2718</v>
      </c>
      <c r="L1021" s="34">
        <f>VLOOKUP(U1021,[1]Субсидирование!$R$2:$V$1153,5,0)</f>
        <v>60</v>
      </c>
      <c r="M1021" s="11">
        <v>20000000</v>
      </c>
      <c r="N1021" s="36">
        <v>44011</v>
      </c>
      <c r="O1021" s="36">
        <v>44035</v>
      </c>
      <c r="P1021" s="34" t="s">
        <v>28</v>
      </c>
      <c r="Q1021" s="34" t="s">
        <v>2244</v>
      </c>
      <c r="R1021" s="9">
        <v>8.9499999999999996E-2</v>
      </c>
      <c r="S1021" s="9">
        <v>0.14949999999999999</v>
      </c>
      <c r="T1021" s="34" t="s">
        <v>1025</v>
      </c>
      <c r="U1021" s="37">
        <v>31223</v>
      </c>
    </row>
    <row r="1022" spans="1:22" s="38" customFormat="1" ht="33" customHeight="1" x14ac:dyDescent="0.25">
      <c r="A1022" s="34">
        <v>1020</v>
      </c>
      <c r="B1022" s="34">
        <v>2020</v>
      </c>
      <c r="C1022" s="34" t="s">
        <v>968</v>
      </c>
      <c r="D1022" s="34" t="s">
        <v>213</v>
      </c>
      <c r="E1022" s="34" t="s">
        <v>42</v>
      </c>
      <c r="F1022" s="34" t="s">
        <v>1773</v>
      </c>
      <c r="G1022" s="35">
        <v>50140008215</v>
      </c>
      <c r="H1022" s="34" t="s">
        <v>783</v>
      </c>
      <c r="I1022" s="34" t="s">
        <v>56</v>
      </c>
      <c r="J1022" s="34" t="s">
        <v>85</v>
      </c>
      <c r="K1022" s="34" t="s">
        <v>2718</v>
      </c>
      <c r="L1022" s="34">
        <f>VLOOKUP(U1022,[1]Субсидирование!$R$2:$V$1153,5,0)</f>
        <v>60</v>
      </c>
      <c r="M1022" s="11">
        <v>92000000</v>
      </c>
      <c r="N1022" s="36">
        <v>43903</v>
      </c>
      <c r="O1022" s="36">
        <v>43984</v>
      </c>
      <c r="P1022" s="36" t="s">
        <v>28</v>
      </c>
      <c r="Q1022" s="34" t="s">
        <v>93</v>
      </c>
      <c r="R1022" s="9">
        <v>0.08</v>
      </c>
      <c r="S1022" s="9">
        <v>0.14000000000000001</v>
      </c>
      <c r="T1022" s="39" t="s">
        <v>784</v>
      </c>
      <c r="U1022" s="37">
        <v>28820</v>
      </c>
    </row>
    <row r="1023" spans="1:22" s="38" customFormat="1" ht="33" customHeight="1" x14ac:dyDescent="0.25">
      <c r="A1023" s="34">
        <v>1021</v>
      </c>
      <c r="B1023" s="34">
        <v>2021</v>
      </c>
      <c r="C1023" s="34" t="s">
        <v>968</v>
      </c>
      <c r="D1023" s="34" t="s">
        <v>213</v>
      </c>
      <c r="E1023" s="34" t="s">
        <v>42</v>
      </c>
      <c r="F1023" s="34" t="s">
        <v>1773</v>
      </c>
      <c r="G1023" s="35">
        <v>50140008215</v>
      </c>
      <c r="H1023" s="34" t="s">
        <v>1776</v>
      </c>
      <c r="I1023" s="41" t="s">
        <v>56</v>
      </c>
      <c r="J1023" s="34" t="s">
        <v>85</v>
      </c>
      <c r="K1023" s="34" t="s">
        <v>1405</v>
      </c>
      <c r="L1023" s="34">
        <v>36</v>
      </c>
      <c r="M1023" s="11">
        <v>800000000</v>
      </c>
      <c r="N1023" s="36">
        <v>44315</v>
      </c>
      <c r="O1023" s="36">
        <v>44372</v>
      </c>
      <c r="P1023" s="36" t="s">
        <v>28</v>
      </c>
      <c r="Q1023" s="36" t="s">
        <v>58</v>
      </c>
      <c r="R1023" s="44">
        <v>0.09</v>
      </c>
      <c r="S1023" s="44">
        <v>0.15</v>
      </c>
      <c r="T1023" s="44" t="s">
        <v>1777</v>
      </c>
      <c r="U1023" s="37">
        <v>40343</v>
      </c>
      <c r="V1023" s="38" t="s">
        <v>674</v>
      </c>
    </row>
    <row r="1024" spans="1:22" s="38" customFormat="1" ht="33" customHeight="1" x14ac:dyDescent="0.25">
      <c r="A1024" s="34">
        <v>1022</v>
      </c>
      <c r="B1024" s="34">
        <v>2021</v>
      </c>
      <c r="C1024" s="34" t="s">
        <v>968</v>
      </c>
      <c r="D1024" s="34" t="s">
        <v>213</v>
      </c>
      <c r="E1024" s="34" t="s">
        <v>42</v>
      </c>
      <c r="F1024" s="34" t="s">
        <v>1773</v>
      </c>
      <c r="G1024" s="35">
        <v>50140008215</v>
      </c>
      <c r="H1024" s="34" t="s">
        <v>1774</v>
      </c>
      <c r="I1024" s="41" t="s">
        <v>56</v>
      </c>
      <c r="J1024" s="34" t="s">
        <v>85</v>
      </c>
      <c r="K1024" s="34" t="s">
        <v>2718</v>
      </c>
      <c r="L1024" s="34">
        <f>VLOOKUP(U1024,[1]Субсидирование!$R$2:$V$1153,5,0)</f>
        <v>60</v>
      </c>
      <c r="M1024" s="11">
        <v>165000000</v>
      </c>
      <c r="N1024" s="36">
        <v>44315</v>
      </c>
      <c r="O1024" s="36">
        <v>44405</v>
      </c>
      <c r="P1024" s="36" t="s">
        <v>28</v>
      </c>
      <c r="Q1024" s="36" t="s">
        <v>58</v>
      </c>
      <c r="R1024" s="43">
        <v>0.1</v>
      </c>
      <c r="S1024" s="44">
        <v>0.15</v>
      </c>
      <c r="T1024" s="44" t="s">
        <v>1775</v>
      </c>
      <c r="U1024" s="37">
        <v>40674</v>
      </c>
    </row>
    <row r="1025" spans="1:21" s="38" customFormat="1" ht="33" customHeight="1" x14ac:dyDescent="0.25">
      <c r="A1025" s="34">
        <v>1023</v>
      </c>
      <c r="B1025" s="34">
        <v>2019</v>
      </c>
      <c r="C1025" s="34" t="s">
        <v>853</v>
      </c>
      <c r="D1025" s="34" t="s">
        <v>2631</v>
      </c>
      <c r="E1025" s="34" t="s">
        <v>41</v>
      </c>
      <c r="F1025" s="34" t="s">
        <v>312</v>
      </c>
      <c r="G1025" s="35">
        <v>50140002048</v>
      </c>
      <c r="H1025" s="34" t="s">
        <v>313</v>
      </c>
      <c r="I1025" s="34" t="s">
        <v>56</v>
      </c>
      <c r="J1025" s="34" t="s">
        <v>314</v>
      </c>
      <c r="K1025" s="34" t="s">
        <v>2720</v>
      </c>
      <c r="L1025" s="34">
        <f>VLOOKUP(U1025,[1]Субсидирование!$R$2:$V$1153,5,0)</f>
        <v>84</v>
      </c>
      <c r="M1025" s="11">
        <v>216000000</v>
      </c>
      <c r="N1025" s="36">
        <v>43732</v>
      </c>
      <c r="O1025" s="36">
        <v>43734</v>
      </c>
      <c r="P1025" s="34" t="s">
        <v>28</v>
      </c>
      <c r="Q1025" s="34" t="s">
        <v>35</v>
      </c>
      <c r="R1025" s="9">
        <v>8.9499999999999996E-2</v>
      </c>
      <c r="S1025" s="9">
        <v>0.14949999999999999</v>
      </c>
      <c r="T1025" s="39" t="s">
        <v>315</v>
      </c>
      <c r="U1025" s="37">
        <v>26203</v>
      </c>
    </row>
    <row r="1026" spans="1:21" s="38" customFormat="1" ht="33" customHeight="1" x14ac:dyDescent="0.25">
      <c r="A1026" s="34">
        <v>1024</v>
      </c>
      <c r="B1026" s="34">
        <v>2020</v>
      </c>
      <c r="C1026" s="34" t="s">
        <v>853</v>
      </c>
      <c r="D1026" s="34" t="s">
        <v>2631</v>
      </c>
      <c r="E1026" s="34" t="s">
        <v>41</v>
      </c>
      <c r="F1026" s="34" t="s">
        <v>1199</v>
      </c>
      <c r="G1026" s="35">
        <v>50140002048</v>
      </c>
      <c r="H1026" s="34" t="s">
        <v>1200</v>
      </c>
      <c r="I1026" s="34" t="s">
        <v>56</v>
      </c>
      <c r="J1026" s="34" t="s">
        <v>607</v>
      </c>
      <c r="K1026" s="34" t="s">
        <v>2720</v>
      </c>
      <c r="L1026" s="34">
        <f>VLOOKUP(U1026,[1]Субсидирование!$R$2:$V$1153,5,0)</f>
        <v>35</v>
      </c>
      <c r="M1026" s="11">
        <v>100000000</v>
      </c>
      <c r="N1026" s="36">
        <v>44057</v>
      </c>
      <c r="O1026" s="36">
        <v>44075</v>
      </c>
      <c r="P1026" s="34" t="s">
        <v>28</v>
      </c>
      <c r="Q1026" s="34" t="s">
        <v>93</v>
      </c>
      <c r="R1026" s="9">
        <v>8.9499999999999996E-2</v>
      </c>
      <c r="S1026" s="9">
        <v>0.14949999999999999</v>
      </c>
      <c r="T1026" s="34" t="s">
        <v>1201</v>
      </c>
      <c r="U1026" s="37">
        <v>32438</v>
      </c>
    </row>
    <row r="1027" spans="1:21" s="38" customFormat="1" ht="33" customHeight="1" x14ac:dyDescent="0.25">
      <c r="A1027" s="34">
        <v>1025</v>
      </c>
      <c r="B1027" s="34">
        <v>2019</v>
      </c>
      <c r="C1027" s="34" t="s">
        <v>970</v>
      </c>
      <c r="D1027" s="34" t="s">
        <v>2680</v>
      </c>
      <c r="E1027" s="34" t="s">
        <v>41</v>
      </c>
      <c r="F1027" s="34" t="s">
        <v>272</v>
      </c>
      <c r="G1027" s="35">
        <v>41140002099</v>
      </c>
      <c r="H1027" s="34" t="s">
        <v>273</v>
      </c>
      <c r="I1027" s="34" t="s">
        <v>56</v>
      </c>
      <c r="J1027" s="34" t="s">
        <v>152</v>
      </c>
      <c r="K1027" s="34" t="s">
        <v>2718</v>
      </c>
      <c r="L1027" s="34">
        <f>VLOOKUP(U1027,[1]Субсидирование!$R$2:$V$1153,5,0)</f>
        <v>60</v>
      </c>
      <c r="M1027" s="11">
        <v>105000000</v>
      </c>
      <c r="N1027" s="36">
        <v>43727</v>
      </c>
      <c r="O1027" s="36">
        <v>43732</v>
      </c>
      <c r="P1027" s="34" t="s">
        <v>28</v>
      </c>
      <c r="Q1027" s="34" t="s">
        <v>35</v>
      </c>
      <c r="R1027" s="9">
        <v>8.9499999999999996E-2</v>
      </c>
      <c r="S1027" s="9">
        <v>0.14949999999999999</v>
      </c>
      <c r="T1027" s="39" t="s">
        <v>95</v>
      </c>
      <c r="U1027" s="37">
        <v>26048</v>
      </c>
    </row>
    <row r="1028" spans="1:21" s="38" customFormat="1" ht="33" customHeight="1" x14ac:dyDescent="0.25">
      <c r="A1028" s="34">
        <v>1026</v>
      </c>
      <c r="B1028" s="34">
        <v>2019</v>
      </c>
      <c r="C1028" s="34" t="s">
        <v>970</v>
      </c>
      <c r="D1028" s="34" t="s">
        <v>2680</v>
      </c>
      <c r="E1028" s="34" t="s">
        <v>41</v>
      </c>
      <c r="F1028" s="34" t="s">
        <v>272</v>
      </c>
      <c r="G1028" s="35">
        <v>41140002099</v>
      </c>
      <c r="H1028" s="34" t="s">
        <v>273</v>
      </c>
      <c r="I1028" s="34" t="s">
        <v>56</v>
      </c>
      <c r="J1028" s="34" t="s">
        <v>152</v>
      </c>
      <c r="K1028" s="34" t="s">
        <v>1405</v>
      </c>
      <c r="L1028" s="34">
        <f>VLOOKUP(U1028,[1]Субсидирование!$R$2:$V$1153,5,0)</f>
        <v>36</v>
      </c>
      <c r="M1028" s="11">
        <v>45000000</v>
      </c>
      <c r="N1028" s="36">
        <v>43725</v>
      </c>
      <c r="O1028" s="36">
        <v>43746</v>
      </c>
      <c r="P1028" s="34" t="s">
        <v>28</v>
      </c>
      <c r="Q1028" s="34" t="s">
        <v>35</v>
      </c>
      <c r="R1028" s="9">
        <v>8.9499999999999996E-2</v>
      </c>
      <c r="S1028" s="9">
        <v>0.14949999999999999</v>
      </c>
      <c r="T1028" s="39" t="s">
        <v>95</v>
      </c>
      <c r="U1028" s="37">
        <v>26046</v>
      </c>
    </row>
    <row r="1029" spans="1:21" s="38" customFormat="1" ht="33" customHeight="1" x14ac:dyDescent="0.25">
      <c r="A1029" s="34">
        <v>1027</v>
      </c>
      <c r="B1029" s="34">
        <v>2021</v>
      </c>
      <c r="C1029" s="34" t="s">
        <v>967</v>
      </c>
      <c r="D1029" s="34" t="s">
        <v>213</v>
      </c>
      <c r="E1029" s="34" t="s">
        <v>41</v>
      </c>
      <c r="F1029" s="34" t="s">
        <v>1709</v>
      </c>
      <c r="G1029" s="35">
        <v>40940019058</v>
      </c>
      <c r="H1029" s="34" t="s">
        <v>1710</v>
      </c>
      <c r="I1029" s="41" t="s">
        <v>56</v>
      </c>
      <c r="J1029" s="34" t="s">
        <v>592</v>
      </c>
      <c r="K1029" s="34" t="s">
        <v>2718</v>
      </c>
      <c r="L1029" s="34">
        <f>VLOOKUP(U1029,[1]Субсидирование!$R$2:$V$1153,5,0)</f>
        <v>84</v>
      </c>
      <c r="M1029" s="11">
        <v>91000000</v>
      </c>
      <c r="N1029" s="36">
        <v>44384</v>
      </c>
      <c r="O1029" s="36">
        <v>44434</v>
      </c>
      <c r="P1029" s="36" t="s">
        <v>28</v>
      </c>
      <c r="Q1029" s="36" t="s">
        <v>93</v>
      </c>
      <c r="R1029" s="57">
        <v>8.5000000000000006E-2</v>
      </c>
      <c r="S1029" s="57">
        <v>0.14499999999999999</v>
      </c>
      <c r="T1029" s="45" t="s">
        <v>1711</v>
      </c>
      <c r="U1029" s="37">
        <v>39419</v>
      </c>
    </row>
    <row r="1030" spans="1:21" s="38" customFormat="1" ht="33" customHeight="1" x14ac:dyDescent="0.25">
      <c r="A1030" s="34">
        <v>1028</v>
      </c>
      <c r="B1030" s="34">
        <v>2021</v>
      </c>
      <c r="C1030" s="34" t="s">
        <v>967</v>
      </c>
      <c r="D1030" s="34" t="s">
        <v>59</v>
      </c>
      <c r="E1030" s="34" t="s">
        <v>41</v>
      </c>
      <c r="F1030" s="34" t="s">
        <v>1603</v>
      </c>
      <c r="G1030" s="35">
        <v>40940011699</v>
      </c>
      <c r="H1030" s="34" t="s">
        <v>1604</v>
      </c>
      <c r="I1030" s="41" t="s">
        <v>56</v>
      </c>
      <c r="J1030" s="34" t="s">
        <v>62</v>
      </c>
      <c r="K1030" s="34" t="s">
        <v>2718</v>
      </c>
      <c r="L1030" s="34">
        <f>VLOOKUP(U1030,[1]Субсидирование!$R$2:$V$1153,5,0)</f>
        <v>120</v>
      </c>
      <c r="M1030" s="11">
        <v>120000000</v>
      </c>
      <c r="N1030" s="36">
        <v>44216</v>
      </c>
      <c r="O1030" s="36">
        <v>44216</v>
      </c>
      <c r="P1030" s="36" t="s">
        <v>28</v>
      </c>
      <c r="Q1030" s="36" t="s">
        <v>93</v>
      </c>
      <c r="R1030" s="44">
        <v>0.09</v>
      </c>
      <c r="S1030" s="44">
        <v>0.15</v>
      </c>
      <c r="T1030" s="44" t="s">
        <v>1605</v>
      </c>
      <c r="U1030" s="37">
        <v>37787</v>
      </c>
    </row>
    <row r="1031" spans="1:21" s="38" customFormat="1" ht="33" customHeight="1" x14ac:dyDescent="0.25">
      <c r="A1031" s="34">
        <v>1029</v>
      </c>
      <c r="B1031" s="34">
        <v>2021</v>
      </c>
      <c r="C1031" s="34" t="s">
        <v>874</v>
      </c>
      <c r="D1031" s="34" t="s">
        <v>208</v>
      </c>
      <c r="E1031" s="34" t="s">
        <v>42</v>
      </c>
      <c r="F1031" s="34" t="s">
        <v>2157</v>
      </c>
      <c r="G1031" s="35">
        <v>40840005125</v>
      </c>
      <c r="H1031" s="34" t="s">
        <v>2158</v>
      </c>
      <c r="I1031" s="34" t="s">
        <v>56</v>
      </c>
      <c r="J1031" s="34" t="s">
        <v>110</v>
      </c>
      <c r="K1031" s="34" t="s">
        <v>1405</v>
      </c>
      <c r="L1031" s="34">
        <f>VLOOKUP(U1031,[1]Субсидирование!$R$2:$V$1153,5,0)</f>
        <v>36</v>
      </c>
      <c r="M1031" s="11">
        <v>2000000000</v>
      </c>
      <c r="N1031" s="36">
        <v>44459</v>
      </c>
      <c r="O1031" s="36">
        <v>44538</v>
      </c>
      <c r="P1031" s="9" t="s">
        <v>28</v>
      </c>
      <c r="Q1031" s="34" t="s">
        <v>58</v>
      </c>
      <c r="R1031" s="9">
        <v>0.09</v>
      </c>
      <c r="S1031" s="9">
        <v>0.14000000000000001</v>
      </c>
      <c r="T1031" s="34" t="s">
        <v>2159</v>
      </c>
      <c r="U1031" s="37">
        <v>44375</v>
      </c>
    </row>
    <row r="1032" spans="1:21" s="38" customFormat="1" ht="33" customHeight="1" x14ac:dyDescent="0.25">
      <c r="A1032" s="34">
        <v>1030</v>
      </c>
      <c r="B1032" s="34">
        <v>2021</v>
      </c>
      <c r="C1032" s="34" t="s">
        <v>853</v>
      </c>
      <c r="D1032" s="34" t="s">
        <v>59</v>
      </c>
      <c r="E1032" s="34" t="s">
        <v>42</v>
      </c>
      <c r="F1032" s="34" t="s">
        <v>2332</v>
      </c>
      <c r="G1032" s="35">
        <v>40840003406</v>
      </c>
      <c r="H1032" s="34" t="s">
        <v>2333</v>
      </c>
      <c r="I1032" s="34" t="s">
        <v>56</v>
      </c>
      <c r="J1032" s="34" t="s">
        <v>2103</v>
      </c>
      <c r="K1032" s="34" t="s">
        <v>2718</v>
      </c>
      <c r="L1032" s="34">
        <f>VLOOKUP(U1032,[1]Субсидирование!$R$2:$V$1153,5,0)</f>
        <v>110</v>
      </c>
      <c r="M1032" s="11">
        <v>1000000000</v>
      </c>
      <c r="N1032" s="36">
        <v>44524</v>
      </c>
      <c r="O1032" s="36">
        <v>44558</v>
      </c>
      <c r="P1032" s="9" t="s">
        <v>28</v>
      </c>
      <c r="Q1032" s="34" t="s">
        <v>88</v>
      </c>
      <c r="R1032" s="9">
        <v>0.1</v>
      </c>
      <c r="S1032" s="9">
        <v>0.15</v>
      </c>
      <c r="T1032" s="34" t="s">
        <v>2334</v>
      </c>
      <c r="U1032" s="37">
        <v>46661</v>
      </c>
    </row>
    <row r="1033" spans="1:21" s="38" customFormat="1" ht="33" customHeight="1" x14ac:dyDescent="0.25">
      <c r="A1033" s="34">
        <v>1031</v>
      </c>
      <c r="B1033" s="34">
        <v>2021</v>
      </c>
      <c r="C1033" s="34" t="s">
        <v>853</v>
      </c>
      <c r="D1033" s="34" t="s">
        <v>59</v>
      </c>
      <c r="E1033" s="34" t="s">
        <v>42</v>
      </c>
      <c r="F1033" s="34" t="s">
        <v>2332</v>
      </c>
      <c r="G1033" s="35">
        <v>40840003406</v>
      </c>
      <c r="H1033" s="34" t="s">
        <v>2333</v>
      </c>
      <c r="I1033" s="34" t="s">
        <v>56</v>
      </c>
      <c r="J1033" s="34" t="s">
        <v>2103</v>
      </c>
      <c r="K1033" s="34" t="s">
        <v>2718</v>
      </c>
      <c r="L1033" s="34">
        <f>VLOOKUP(U1033,[1]Субсидирование!$R$2:$V$1153,5,0)</f>
        <v>110</v>
      </c>
      <c r="M1033" s="11">
        <v>400000000</v>
      </c>
      <c r="N1033" s="36">
        <v>44524</v>
      </c>
      <c r="O1033" s="36">
        <v>44558</v>
      </c>
      <c r="P1033" s="9" t="s">
        <v>28</v>
      </c>
      <c r="Q1033" s="34" t="s">
        <v>88</v>
      </c>
      <c r="R1033" s="9">
        <v>0.1</v>
      </c>
      <c r="S1033" s="9">
        <v>0.15</v>
      </c>
      <c r="T1033" s="34" t="s">
        <v>2334</v>
      </c>
      <c r="U1033" s="37">
        <v>46663</v>
      </c>
    </row>
    <row r="1034" spans="1:21" s="38" customFormat="1" ht="33" customHeight="1" x14ac:dyDescent="0.25">
      <c r="A1034" s="34">
        <v>1032</v>
      </c>
      <c r="B1034" s="34">
        <v>2023</v>
      </c>
      <c r="C1034" s="34" t="s">
        <v>853</v>
      </c>
      <c r="D1034" s="34" t="s">
        <v>59</v>
      </c>
      <c r="E1034" s="34" t="s">
        <v>42</v>
      </c>
      <c r="F1034" s="34" t="s">
        <v>2332</v>
      </c>
      <c r="G1034" s="35">
        <v>40840003406</v>
      </c>
      <c r="H1034" s="34" t="s">
        <v>2814</v>
      </c>
      <c r="I1034" s="34" t="s">
        <v>56</v>
      </c>
      <c r="J1034" s="34" t="s">
        <v>2103</v>
      </c>
      <c r="K1034" s="34" t="s">
        <v>2720</v>
      </c>
      <c r="L1034" s="34">
        <f>VLOOKUP(U1034,[1]Субсидирование!$R$2:$V$1153,5,0)</f>
        <v>36</v>
      </c>
      <c r="M1034" s="11">
        <v>200000000</v>
      </c>
      <c r="N1034" s="36">
        <v>44923</v>
      </c>
      <c r="O1034" s="36">
        <v>44967</v>
      </c>
      <c r="P1034" s="34" t="s">
        <v>28</v>
      </c>
      <c r="Q1034" s="34" t="s">
        <v>88</v>
      </c>
      <c r="R1034" s="46">
        <v>0.14249999999999999</v>
      </c>
      <c r="S1034" s="46">
        <v>0.21249999999999999</v>
      </c>
      <c r="T1034" s="34" t="s">
        <v>2815</v>
      </c>
      <c r="U1034" s="37">
        <v>60130</v>
      </c>
    </row>
    <row r="1035" spans="1:21" s="38" customFormat="1" ht="33" customHeight="1" x14ac:dyDescent="0.25">
      <c r="A1035" s="34">
        <v>1033</v>
      </c>
      <c r="B1035" s="34">
        <v>2021</v>
      </c>
      <c r="C1035" s="34" t="s">
        <v>969</v>
      </c>
      <c r="D1035" s="34" t="s">
        <v>213</v>
      </c>
      <c r="E1035" s="34" t="s">
        <v>42</v>
      </c>
      <c r="F1035" s="34" t="s">
        <v>1720</v>
      </c>
      <c r="G1035" s="40">
        <v>40740003254</v>
      </c>
      <c r="H1035" s="41" t="s">
        <v>1563</v>
      </c>
      <c r="I1035" s="41" t="s">
        <v>56</v>
      </c>
      <c r="J1035" s="20" t="s">
        <v>1102</v>
      </c>
      <c r="K1035" s="34" t="s">
        <v>1405</v>
      </c>
      <c r="L1035" s="34">
        <f>VLOOKUP(U1035,[1]Субсидирование!$R$2:$V$1153,5,0)</f>
        <v>36</v>
      </c>
      <c r="M1035" s="11">
        <v>1000000000</v>
      </c>
      <c r="N1035" s="36">
        <v>44193</v>
      </c>
      <c r="O1035" s="36">
        <v>44214</v>
      </c>
      <c r="P1035" s="36" t="s">
        <v>28</v>
      </c>
      <c r="Q1035" s="36" t="s">
        <v>93</v>
      </c>
      <c r="R1035" s="43">
        <v>0.06</v>
      </c>
      <c r="S1035" s="43">
        <v>0.12</v>
      </c>
      <c r="T1035" s="41" t="s">
        <v>1564</v>
      </c>
      <c r="U1035" s="65">
        <v>37292</v>
      </c>
    </row>
    <row r="1036" spans="1:21" s="38" customFormat="1" ht="33" customHeight="1" x14ac:dyDescent="0.25">
      <c r="A1036" s="34">
        <v>1034</v>
      </c>
      <c r="B1036" s="34">
        <v>2021</v>
      </c>
      <c r="C1036" s="34" t="s">
        <v>969</v>
      </c>
      <c r="D1036" s="50" t="s">
        <v>213</v>
      </c>
      <c r="E1036" s="34" t="s">
        <v>42</v>
      </c>
      <c r="F1036" s="50" t="s">
        <v>1720</v>
      </c>
      <c r="G1036" s="71">
        <v>40740003254</v>
      </c>
      <c r="H1036" s="50" t="s">
        <v>1721</v>
      </c>
      <c r="I1036" s="74" t="s">
        <v>56</v>
      </c>
      <c r="J1036" s="50" t="s">
        <v>1102</v>
      </c>
      <c r="K1036" s="34" t="s">
        <v>1405</v>
      </c>
      <c r="L1036" s="34">
        <f>VLOOKUP(U1036,[1]Субсидирование!$R$2:$V$1153,5,0)</f>
        <v>36</v>
      </c>
      <c r="M1036" s="33">
        <v>1000000000</v>
      </c>
      <c r="N1036" s="64">
        <v>44354</v>
      </c>
      <c r="O1036" s="36">
        <v>44376</v>
      </c>
      <c r="P1036" s="64" t="s">
        <v>28</v>
      </c>
      <c r="Q1036" s="64" t="s">
        <v>93</v>
      </c>
      <c r="R1036" s="75">
        <v>0.06</v>
      </c>
      <c r="S1036" s="76">
        <v>0.12</v>
      </c>
      <c r="T1036" s="77" t="s">
        <v>1722</v>
      </c>
      <c r="U1036" s="37">
        <v>40931</v>
      </c>
    </row>
    <row r="1037" spans="1:21" s="38" customFormat="1" ht="33" customHeight="1" x14ac:dyDescent="0.25">
      <c r="A1037" s="34">
        <v>1035</v>
      </c>
      <c r="B1037" s="34">
        <v>2020</v>
      </c>
      <c r="C1037" s="34" t="s">
        <v>832</v>
      </c>
      <c r="D1037" s="34" t="s">
        <v>208</v>
      </c>
      <c r="E1037" s="34" t="s">
        <v>41</v>
      </c>
      <c r="F1037" s="34" t="s">
        <v>833</v>
      </c>
      <c r="G1037" s="35">
        <v>40540005184</v>
      </c>
      <c r="H1037" s="34" t="s">
        <v>834</v>
      </c>
      <c r="I1037" s="34" t="s">
        <v>56</v>
      </c>
      <c r="J1037" s="34" t="s">
        <v>835</v>
      </c>
      <c r="K1037" s="34" t="s">
        <v>2720</v>
      </c>
      <c r="L1037" s="34">
        <f>VLOOKUP(U1037,[1]Субсидирование!$R$2:$V$1153,5,0)</f>
        <v>84</v>
      </c>
      <c r="M1037" s="11">
        <v>240000000</v>
      </c>
      <c r="N1037" s="36">
        <v>43916</v>
      </c>
      <c r="O1037" s="36">
        <v>43999</v>
      </c>
      <c r="P1037" s="34" t="s">
        <v>28</v>
      </c>
      <c r="Q1037" s="36" t="s">
        <v>88</v>
      </c>
      <c r="R1037" s="9">
        <v>0.09</v>
      </c>
      <c r="S1037" s="9">
        <v>0.15</v>
      </c>
      <c r="T1037" s="34" t="s">
        <v>836</v>
      </c>
      <c r="U1037" s="37">
        <v>28822</v>
      </c>
    </row>
    <row r="1038" spans="1:21" s="38" customFormat="1" ht="33" customHeight="1" x14ac:dyDescent="0.25">
      <c r="A1038" s="34">
        <v>1036</v>
      </c>
      <c r="B1038" s="34">
        <v>2023</v>
      </c>
      <c r="C1038" s="34" t="s">
        <v>973</v>
      </c>
      <c r="D1038" s="34" t="s">
        <v>59</v>
      </c>
      <c r="E1038" s="34" t="s">
        <v>41</v>
      </c>
      <c r="F1038" s="35" t="s">
        <v>2958</v>
      </c>
      <c r="G1038" s="35">
        <v>40540002030</v>
      </c>
      <c r="H1038" s="34" t="s">
        <v>2959</v>
      </c>
      <c r="I1038" s="34" t="s">
        <v>56</v>
      </c>
      <c r="J1038" s="34" t="s">
        <v>2955</v>
      </c>
      <c r="K1038" s="34" t="s">
        <v>2720</v>
      </c>
      <c r="L1038" s="34">
        <v>60</v>
      </c>
      <c r="M1038" s="11">
        <v>1000000000</v>
      </c>
      <c r="N1038" s="36">
        <v>45075</v>
      </c>
      <c r="O1038" s="36">
        <v>45078</v>
      </c>
      <c r="P1038" s="34" t="s">
        <v>28</v>
      </c>
      <c r="Q1038" s="34" t="s">
        <v>88</v>
      </c>
      <c r="R1038" s="46">
        <v>0.13250000000000001</v>
      </c>
      <c r="S1038" s="46">
        <v>0.21249999999999999</v>
      </c>
      <c r="T1038" s="34" t="s">
        <v>2960</v>
      </c>
      <c r="U1038" s="37">
        <v>66750</v>
      </c>
    </row>
    <row r="1039" spans="1:21" s="38" customFormat="1" ht="33" customHeight="1" x14ac:dyDescent="0.25">
      <c r="A1039" s="34">
        <v>1037</v>
      </c>
      <c r="B1039" s="34">
        <v>2020</v>
      </c>
      <c r="C1039" s="34" t="s">
        <v>2692</v>
      </c>
      <c r="D1039" s="34" t="s">
        <v>213</v>
      </c>
      <c r="E1039" s="34" t="s">
        <v>41</v>
      </c>
      <c r="F1039" s="34" t="s">
        <v>1740</v>
      </c>
      <c r="G1039" s="35">
        <v>40340011796</v>
      </c>
      <c r="H1039" s="34" t="s">
        <v>575</v>
      </c>
      <c r="I1039" s="34" t="s">
        <v>3033</v>
      </c>
      <c r="J1039" s="34" t="s">
        <v>480</v>
      </c>
      <c r="K1039" s="34" t="s">
        <v>2718</v>
      </c>
      <c r="L1039" s="34">
        <f>VLOOKUP(U1039,[1]Субсидирование!$R$2:$V$1153,5,0)</f>
        <v>48</v>
      </c>
      <c r="M1039" s="11">
        <v>80000000</v>
      </c>
      <c r="N1039" s="36">
        <v>43825</v>
      </c>
      <c r="O1039" s="36">
        <v>43980</v>
      </c>
      <c r="P1039" s="34" t="s">
        <v>28</v>
      </c>
      <c r="Q1039" s="34" t="s">
        <v>43</v>
      </c>
      <c r="R1039" s="9">
        <v>6.5000000000000002E-2</v>
      </c>
      <c r="S1039" s="9">
        <v>0.125</v>
      </c>
      <c r="T1039" s="34" t="s">
        <v>95</v>
      </c>
      <c r="U1039" s="37">
        <v>27929</v>
      </c>
    </row>
    <row r="1040" spans="1:21" s="38" customFormat="1" ht="33" customHeight="1" x14ac:dyDescent="0.25">
      <c r="A1040" s="34">
        <v>1038</v>
      </c>
      <c r="B1040" s="34">
        <v>2021</v>
      </c>
      <c r="C1040" s="34" t="s">
        <v>969</v>
      </c>
      <c r="D1040" s="34" t="s">
        <v>213</v>
      </c>
      <c r="E1040" s="34" t="s">
        <v>41</v>
      </c>
      <c r="F1040" s="34" t="s">
        <v>1740</v>
      </c>
      <c r="G1040" s="35">
        <v>40340011796</v>
      </c>
      <c r="H1040" s="34" t="s">
        <v>1741</v>
      </c>
      <c r="I1040" s="34" t="s">
        <v>3033</v>
      </c>
      <c r="J1040" s="34" t="s">
        <v>683</v>
      </c>
      <c r="K1040" s="34" t="s">
        <v>2718</v>
      </c>
      <c r="L1040" s="34">
        <f>VLOOKUP(U1040,[1]Субсидирование!$R$2:$V$1153,5,0)</f>
        <v>36</v>
      </c>
      <c r="M1040" s="11">
        <v>60000000</v>
      </c>
      <c r="N1040" s="36">
        <v>44299</v>
      </c>
      <c r="O1040" s="36">
        <v>44320</v>
      </c>
      <c r="P1040" s="36" t="s">
        <v>28</v>
      </c>
      <c r="Q1040" s="36" t="s">
        <v>58</v>
      </c>
      <c r="R1040" s="39">
        <v>7.4999999999999997E-2</v>
      </c>
      <c r="S1040" s="39">
        <v>0.13500000000000001</v>
      </c>
      <c r="T1040" s="45" t="s">
        <v>1742</v>
      </c>
      <c r="U1040" s="37">
        <v>40016</v>
      </c>
    </row>
    <row r="1041" spans="1:22" s="38" customFormat="1" ht="33" customHeight="1" x14ac:dyDescent="0.25">
      <c r="A1041" s="34">
        <v>1039</v>
      </c>
      <c r="B1041" s="34">
        <v>2020</v>
      </c>
      <c r="C1041" s="41" t="s">
        <v>855</v>
      </c>
      <c r="D1041" s="34" t="s">
        <v>2614</v>
      </c>
      <c r="E1041" s="34" t="s">
        <v>42</v>
      </c>
      <c r="F1041" s="34" t="s">
        <v>2778</v>
      </c>
      <c r="G1041" s="35">
        <v>40340010391</v>
      </c>
      <c r="H1041" s="34" t="s">
        <v>1038</v>
      </c>
      <c r="I1041" s="34" t="s">
        <v>56</v>
      </c>
      <c r="J1041" s="34" t="s">
        <v>1044</v>
      </c>
      <c r="K1041" s="34" t="s">
        <v>1405</v>
      </c>
      <c r="L1041" s="34">
        <f>VLOOKUP(U1041,[1]Субсидирование!$R$2:$V$1153,5,0)</f>
        <v>30</v>
      </c>
      <c r="M1041" s="11">
        <v>4000000000</v>
      </c>
      <c r="N1041" s="36">
        <v>44025</v>
      </c>
      <c r="O1041" s="36">
        <v>44062</v>
      </c>
      <c r="P1041" s="36" t="s">
        <v>28</v>
      </c>
      <c r="Q1041" s="34" t="s">
        <v>58</v>
      </c>
      <c r="R1041" s="9">
        <v>0.09</v>
      </c>
      <c r="S1041" s="9">
        <v>0.15</v>
      </c>
      <c r="T1041" s="34" t="s">
        <v>1064</v>
      </c>
      <c r="U1041" s="37">
        <v>31575</v>
      </c>
    </row>
    <row r="1042" spans="1:22" s="38" customFormat="1" ht="33" customHeight="1" x14ac:dyDescent="0.25">
      <c r="A1042" s="34">
        <v>1040</v>
      </c>
      <c r="B1042" s="34">
        <v>2022</v>
      </c>
      <c r="C1042" s="34" t="s">
        <v>855</v>
      </c>
      <c r="D1042" s="34" t="s">
        <v>2614</v>
      </c>
      <c r="E1042" s="34" t="s">
        <v>41</v>
      </c>
      <c r="F1042" s="34" t="s">
        <v>2778</v>
      </c>
      <c r="G1042" s="35">
        <v>40340010391</v>
      </c>
      <c r="H1042" s="34" t="s">
        <v>1038</v>
      </c>
      <c r="I1042" s="34" t="s">
        <v>56</v>
      </c>
      <c r="J1042" s="34" t="s">
        <v>362</v>
      </c>
      <c r="K1042" s="34" t="s">
        <v>1405</v>
      </c>
      <c r="L1042" s="34">
        <f>VLOOKUP(U1042,[1]Субсидирование!$R$2:$V$1153,5,0)</f>
        <v>36</v>
      </c>
      <c r="M1042" s="11">
        <v>4000000000</v>
      </c>
      <c r="N1042" s="36">
        <v>44894</v>
      </c>
      <c r="O1042" s="36">
        <v>44917</v>
      </c>
      <c r="P1042" s="34" t="s">
        <v>28</v>
      </c>
      <c r="Q1042" s="34" t="s">
        <v>58</v>
      </c>
      <c r="R1042" s="9">
        <v>0.12</v>
      </c>
      <c r="S1042" s="9">
        <v>0.19</v>
      </c>
      <c r="T1042" s="34" t="s">
        <v>2779</v>
      </c>
      <c r="U1042" s="37">
        <v>56762</v>
      </c>
    </row>
    <row r="1043" spans="1:22" s="38" customFormat="1" ht="33" customHeight="1" x14ac:dyDescent="0.25">
      <c r="A1043" s="34">
        <v>1041</v>
      </c>
      <c r="B1043" s="34">
        <v>2019</v>
      </c>
      <c r="C1043" s="34" t="s">
        <v>870</v>
      </c>
      <c r="D1043" s="34" t="s">
        <v>213</v>
      </c>
      <c r="E1043" s="34" t="s">
        <v>41</v>
      </c>
      <c r="F1043" s="34" t="s">
        <v>228</v>
      </c>
      <c r="G1043" s="35">
        <v>40340002132</v>
      </c>
      <c r="H1043" s="34" t="s">
        <v>294</v>
      </c>
      <c r="I1043" s="34" t="s">
        <v>56</v>
      </c>
      <c r="J1043" s="34" t="s">
        <v>295</v>
      </c>
      <c r="K1043" s="34" t="s">
        <v>2718</v>
      </c>
      <c r="L1043" s="34">
        <v>60</v>
      </c>
      <c r="M1043" s="11">
        <v>32600000</v>
      </c>
      <c r="N1043" s="36">
        <v>43700</v>
      </c>
      <c r="O1043" s="36">
        <v>43738</v>
      </c>
      <c r="P1043" s="34" t="s">
        <v>28</v>
      </c>
      <c r="Q1043" s="34" t="s">
        <v>35</v>
      </c>
      <c r="R1043" s="9">
        <v>0.08</v>
      </c>
      <c r="S1043" s="9">
        <v>0.14000000000000001</v>
      </c>
      <c r="T1043" s="34" t="s">
        <v>229</v>
      </c>
      <c r="U1043" s="37">
        <v>25503</v>
      </c>
    </row>
    <row r="1044" spans="1:22" s="38" customFormat="1" ht="33" customHeight="1" x14ac:dyDescent="0.25">
      <c r="A1044" s="34">
        <v>1042</v>
      </c>
      <c r="B1044" s="34">
        <v>2019</v>
      </c>
      <c r="C1044" s="34" t="s">
        <v>870</v>
      </c>
      <c r="D1044" s="34" t="s">
        <v>213</v>
      </c>
      <c r="E1044" s="34" t="s">
        <v>41</v>
      </c>
      <c r="F1044" s="34" t="s">
        <v>228</v>
      </c>
      <c r="G1044" s="35">
        <v>40340002132</v>
      </c>
      <c r="H1044" s="34" t="s">
        <v>294</v>
      </c>
      <c r="I1044" s="34" t="s">
        <v>56</v>
      </c>
      <c r="J1044" s="34" t="s">
        <v>295</v>
      </c>
      <c r="K1044" s="34" t="s">
        <v>1405</v>
      </c>
      <c r="L1044" s="34">
        <f>VLOOKUP(U1044,[1]Субсидирование!$R$2:$V$1153,5,0)</f>
        <v>36</v>
      </c>
      <c r="M1044" s="11">
        <v>5400000</v>
      </c>
      <c r="N1044" s="36">
        <v>43700</v>
      </c>
      <c r="O1044" s="36">
        <v>43738</v>
      </c>
      <c r="P1044" s="34" t="s">
        <v>28</v>
      </c>
      <c r="Q1044" s="34" t="s">
        <v>35</v>
      </c>
      <c r="R1044" s="9">
        <v>0.08</v>
      </c>
      <c r="S1044" s="9">
        <v>0.14000000000000001</v>
      </c>
      <c r="T1044" s="34" t="s">
        <v>95</v>
      </c>
      <c r="U1044" s="37">
        <v>25512</v>
      </c>
    </row>
    <row r="1045" spans="1:22" s="38" customFormat="1" ht="33" customHeight="1" x14ac:dyDescent="0.25">
      <c r="A1045" s="34">
        <v>1043</v>
      </c>
      <c r="B1045" s="34">
        <v>2019</v>
      </c>
      <c r="C1045" s="34" t="s">
        <v>973</v>
      </c>
      <c r="D1045" s="34" t="s">
        <v>2631</v>
      </c>
      <c r="E1045" s="34" t="s">
        <v>41</v>
      </c>
      <c r="F1045" s="34" t="s">
        <v>66</v>
      </c>
      <c r="G1045" s="35">
        <v>40240001252</v>
      </c>
      <c r="H1045" s="34" t="s">
        <v>67</v>
      </c>
      <c r="I1045" s="34" t="s">
        <v>2745</v>
      </c>
      <c r="J1045" s="34" t="s">
        <v>68</v>
      </c>
      <c r="K1045" s="34" t="s">
        <v>2718</v>
      </c>
      <c r="L1045" s="34">
        <f>VLOOKUP(U1045,[1]Субсидирование!$R$2:$V$1153,5,0)</f>
        <v>36</v>
      </c>
      <c r="M1045" s="11">
        <v>50000000</v>
      </c>
      <c r="N1045" s="36">
        <v>43589</v>
      </c>
      <c r="O1045" s="36">
        <v>43613</v>
      </c>
      <c r="P1045" s="34" t="s">
        <v>28</v>
      </c>
      <c r="Q1045" s="34" t="s">
        <v>2244</v>
      </c>
      <c r="R1045" s="9">
        <v>6.8000000000000005E-2</v>
      </c>
      <c r="S1045" s="9">
        <v>0.14799999999999999</v>
      </c>
      <c r="T1045" s="34" t="s">
        <v>104</v>
      </c>
      <c r="U1045" s="37">
        <v>23639</v>
      </c>
    </row>
    <row r="1046" spans="1:22" s="38" customFormat="1" ht="33" customHeight="1" x14ac:dyDescent="0.25">
      <c r="A1046" s="34">
        <v>1044</v>
      </c>
      <c r="B1046" s="34">
        <v>2021</v>
      </c>
      <c r="C1046" s="34" t="s">
        <v>970</v>
      </c>
      <c r="D1046" s="34" t="s">
        <v>213</v>
      </c>
      <c r="E1046" s="34" t="s">
        <v>41</v>
      </c>
      <c r="F1046" s="34" t="s">
        <v>2055</v>
      </c>
      <c r="G1046" s="35">
        <v>40140007661</v>
      </c>
      <c r="H1046" s="34" t="s">
        <v>2056</v>
      </c>
      <c r="I1046" s="34" t="s">
        <v>3033</v>
      </c>
      <c r="J1046" s="34" t="s">
        <v>502</v>
      </c>
      <c r="K1046" s="34" t="s">
        <v>2718</v>
      </c>
      <c r="L1046" s="34">
        <f>VLOOKUP(U1046,[1]Субсидирование!$R$2:$V$1153,5,0)</f>
        <v>84</v>
      </c>
      <c r="M1046" s="11">
        <v>350000000</v>
      </c>
      <c r="N1046" s="36">
        <v>44433</v>
      </c>
      <c r="O1046" s="36">
        <v>44440</v>
      </c>
      <c r="P1046" s="36" t="s">
        <v>28</v>
      </c>
      <c r="Q1046" s="34" t="s">
        <v>93</v>
      </c>
      <c r="R1046" s="9">
        <v>0.09</v>
      </c>
      <c r="S1046" s="9">
        <v>0.15</v>
      </c>
      <c r="T1046" s="34" t="s">
        <v>2057</v>
      </c>
      <c r="U1046" s="37">
        <v>46941</v>
      </c>
      <c r="V1046" s="38" t="s">
        <v>3121</v>
      </c>
    </row>
    <row r="1047" spans="1:22" s="38" customFormat="1" ht="33" customHeight="1" x14ac:dyDescent="0.25">
      <c r="A1047" s="34">
        <v>1045</v>
      </c>
      <c r="B1047" s="34">
        <v>2021</v>
      </c>
      <c r="C1047" s="34" t="s">
        <v>970</v>
      </c>
      <c r="D1047" s="34" t="s">
        <v>213</v>
      </c>
      <c r="E1047" s="34" t="s">
        <v>41</v>
      </c>
      <c r="F1047" s="34" t="s">
        <v>2055</v>
      </c>
      <c r="G1047" s="35">
        <v>40140007661</v>
      </c>
      <c r="H1047" s="34" t="s">
        <v>2388</v>
      </c>
      <c r="I1047" s="34" t="s">
        <v>3033</v>
      </c>
      <c r="J1047" s="34" t="s">
        <v>502</v>
      </c>
      <c r="K1047" s="34" t="s">
        <v>2718</v>
      </c>
      <c r="L1047" s="34">
        <f>VLOOKUP(U1047,[1]Субсидирование!$R$2:$V$1153,5,0)</f>
        <v>84</v>
      </c>
      <c r="M1047" s="11">
        <v>270000000</v>
      </c>
      <c r="N1047" s="36">
        <v>44536</v>
      </c>
      <c r="O1047" s="36">
        <v>44544</v>
      </c>
      <c r="P1047" s="9" t="s">
        <v>28</v>
      </c>
      <c r="Q1047" s="34" t="s">
        <v>93</v>
      </c>
      <c r="R1047" s="9">
        <v>0.09</v>
      </c>
      <c r="S1047" s="9">
        <v>0.15</v>
      </c>
      <c r="T1047" s="34" t="s">
        <v>2389</v>
      </c>
      <c r="U1047" s="37">
        <v>43499</v>
      </c>
    </row>
    <row r="1048" spans="1:22" s="38" customFormat="1" ht="33" customHeight="1" x14ac:dyDescent="0.25">
      <c r="A1048" s="34">
        <v>1046</v>
      </c>
      <c r="B1048" s="34">
        <v>2023</v>
      </c>
      <c r="C1048" s="34" t="s">
        <v>968</v>
      </c>
      <c r="D1048" s="34" t="s">
        <v>213</v>
      </c>
      <c r="E1048" s="34" t="s">
        <v>41</v>
      </c>
      <c r="F1048" s="34" t="s">
        <v>2872</v>
      </c>
      <c r="G1048" s="35">
        <v>40140002016</v>
      </c>
      <c r="H1048" s="34" t="s">
        <v>2873</v>
      </c>
      <c r="I1048" s="34" t="s">
        <v>56</v>
      </c>
      <c r="J1048" s="34" t="s">
        <v>2026</v>
      </c>
      <c r="K1048" s="34" t="s">
        <v>2720</v>
      </c>
      <c r="L1048" s="34">
        <v>60</v>
      </c>
      <c r="M1048" s="11">
        <v>700000000</v>
      </c>
      <c r="N1048" s="36">
        <v>44981</v>
      </c>
      <c r="O1048" s="36">
        <v>45062</v>
      </c>
      <c r="P1048" s="34" t="s">
        <v>28</v>
      </c>
      <c r="Q1048" s="34" t="s">
        <v>88</v>
      </c>
      <c r="R1048" s="46">
        <v>0.13250000000000001</v>
      </c>
      <c r="S1048" s="46">
        <v>0.21249999999999999</v>
      </c>
      <c r="T1048" s="34" t="s">
        <v>2874</v>
      </c>
      <c r="U1048" s="37">
        <v>62098</v>
      </c>
    </row>
    <row r="1049" spans="1:22" s="38" customFormat="1" ht="33" customHeight="1" x14ac:dyDescent="0.25">
      <c r="A1049" s="34">
        <v>1047</v>
      </c>
      <c r="B1049" s="34">
        <v>2022</v>
      </c>
      <c r="C1049" s="34" t="s">
        <v>2692</v>
      </c>
      <c r="D1049" s="34" t="s">
        <v>59</v>
      </c>
      <c r="E1049" s="34" t="s">
        <v>41</v>
      </c>
      <c r="F1049" s="34" t="s">
        <v>2456</v>
      </c>
      <c r="G1049" s="35">
        <v>31240003742</v>
      </c>
      <c r="H1049" s="34" t="s">
        <v>2457</v>
      </c>
      <c r="I1049" s="34" t="s">
        <v>56</v>
      </c>
      <c r="J1049" s="34" t="s">
        <v>258</v>
      </c>
      <c r="K1049" s="34" t="s">
        <v>2718</v>
      </c>
      <c r="L1049" s="34">
        <f>VLOOKUP(U1049,[1]Субсидирование!$R$2:$V$1153,5,0)</f>
        <v>120</v>
      </c>
      <c r="M1049" s="11">
        <v>2600000000</v>
      </c>
      <c r="N1049" s="36">
        <v>44560</v>
      </c>
      <c r="O1049" s="36">
        <v>44742</v>
      </c>
      <c r="P1049" s="9" t="s">
        <v>28</v>
      </c>
      <c r="Q1049" s="34" t="s">
        <v>58</v>
      </c>
      <c r="R1049" s="9">
        <v>0.09</v>
      </c>
      <c r="S1049" s="9">
        <v>0.15</v>
      </c>
      <c r="T1049" s="34" t="s">
        <v>2458</v>
      </c>
      <c r="U1049" s="37">
        <v>47748</v>
      </c>
    </row>
    <row r="1050" spans="1:22" s="38" customFormat="1" ht="33" customHeight="1" x14ac:dyDescent="0.25">
      <c r="A1050" s="34">
        <v>1048</v>
      </c>
      <c r="B1050" s="34">
        <v>2022</v>
      </c>
      <c r="C1050" s="34" t="s">
        <v>2697</v>
      </c>
      <c r="D1050" s="34" t="s">
        <v>2631</v>
      </c>
      <c r="E1050" s="34" t="s">
        <v>41</v>
      </c>
      <c r="F1050" s="34" t="s">
        <v>2771</v>
      </c>
      <c r="G1050" s="35">
        <v>31240001391</v>
      </c>
      <c r="H1050" s="34" t="s">
        <v>876</v>
      </c>
      <c r="I1050" s="34" t="s">
        <v>56</v>
      </c>
      <c r="J1050" s="34" t="s">
        <v>2772</v>
      </c>
      <c r="K1050" s="34" t="s">
        <v>1405</v>
      </c>
      <c r="L1050" s="34">
        <f>VLOOKUP(U1050,[1]Субсидирование!$R$2:$V$1153,5,0)</f>
        <v>36</v>
      </c>
      <c r="M1050" s="11">
        <v>125000000</v>
      </c>
      <c r="N1050" s="36">
        <v>44904</v>
      </c>
      <c r="O1050" s="36">
        <v>44909</v>
      </c>
      <c r="P1050" s="36" t="s">
        <v>28</v>
      </c>
      <c r="Q1050" s="34" t="s">
        <v>88</v>
      </c>
      <c r="R1050" s="9">
        <v>0.13500000000000001</v>
      </c>
      <c r="S1050" s="9">
        <v>0.20499999999999999</v>
      </c>
      <c r="T1050" s="34" t="s">
        <v>2773</v>
      </c>
      <c r="U1050" s="37">
        <v>58261</v>
      </c>
    </row>
    <row r="1051" spans="1:22" s="38" customFormat="1" ht="33" customHeight="1" x14ac:dyDescent="0.25">
      <c r="A1051" s="34">
        <v>1049</v>
      </c>
      <c r="B1051" s="34">
        <v>2022</v>
      </c>
      <c r="C1051" s="34" t="s">
        <v>2697</v>
      </c>
      <c r="D1051" s="34" t="s">
        <v>2631</v>
      </c>
      <c r="E1051" s="34" t="s">
        <v>41</v>
      </c>
      <c r="F1051" s="34" t="s">
        <v>2771</v>
      </c>
      <c r="G1051" s="35">
        <v>31240001391</v>
      </c>
      <c r="H1051" s="34" t="s">
        <v>876</v>
      </c>
      <c r="I1051" s="34" t="s">
        <v>56</v>
      </c>
      <c r="J1051" s="34" t="s">
        <v>2772</v>
      </c>
      <c r="K1051" s="34" t="s">
        <v>2718</v>
      </c>
      <c r="L1051" s="34">
        <f>VLOOKUP(U1051,[1]Субсидирование!$R$2:$V$1153,5,0)</f>
        <v>60</v>
      </c>
      <c r="M1051" s="11">
        <v>250000000</v>
      </c>
      <c r="N1051" s="36">
        <v>44904</v>
      </c>
      <c r="O1051" s="36">
        <v>44909</v>
      </c>
      <c r="P1051" s="36" t="s">
        <v>28</v>
      </c>
      <c r="Q1051" s="34" t="s">
        <v>88</v>
      </c>
      <c r="R1051" s="9">
        <v>0.13500000000000001</v>
      </c>
      <c r="S1051" s="9">
        <v>0.20499999999999999</v>
      </c>
      <c r="T1051" s="34" t="s">
        <v>2777</v>
      </c>
      <c r="U1051" s="37">
        <v>58263</v>
      </c>
    </row>
    <row r="1052" spans="1:22" s="38" customFormat="1" ht="33" customHeight="1" x14ac:dyDescent="0.25">
      <c r="A1052" s="34">
        <v>1050</v>
      </c>
      <c r="B1052" s="34">
        <v>2019</v>
      </c>
      <c r="C1052" s="34" t="s">
        <v>832</v>
      </c>
      <c r="D1052" s="34" t="s">
        <v>2614</v>
      </c>
      <c r="E1052" s="34" t="s">
        <v>41</v>
      </c>
      <c r="F1052" s="34" t="s">
        <v>54</v>
      </c>
      <c r="G1052" s="35">
        <v>31140004093</v>
      </c>
      <c r="H1052" s="34" t="s">
        <v>55</v>
      </c>
      <c r="I1052" s="34" t="s">
        <v>56</v>
      </c>
      <c r="J1052" s="34" t="s">
        <v>57</v>
      </c>
      <c r="K1052" s="34" t="s">
        <v>2718</v>
      </c>
      <c r="L1052" s="34">
        <v>60</v>
      </c>
      <c r="M1052" s="11">
        <v>50000000</v>
      </c>
      <c r="N1052" s="36">
        <v>43581</v>
      </c>
      <c r="O1052" s="36">
        <v>43605</v>
      </c>
      <c r="P1052" s="34" t="s">
        <v>28</v>
      </c>
      <c r="Q1052" s="34" t="s">
        <v>58</v>
      </c>
      <c r="R1052" s="9">
        <v>0.09</v>
      </c>
      <c r="S1052" s="9">
        <v>0.15</v>
      </c>
      <c r="T1052" s="34" t="s">
        <v>95</v>
      </c>
      <c r="U1052" s="37">
        <v>23386</v>
      </c>
    </row>
    <row r="1053" spans="1:22" s="38" customFormat="1" ht="33" customHeight="1" x14ac:dyDescent="0.25">
      <c r="A1053" s="34">
        <v>1051</v>
      </c>
      <c r="B1053" s="34">
        <v>2019</v>
      </c>
      <c r="C1053" s="41" t="s">
        <v>855</v>
      </c>
      <c r="D1053" s="34" t="s">
        <v>213</v>
      </c>
      <c r="E1053" s="34" t="s">
        <v>41</v>
      </c>
      <c r="F1053" s="34" t="s">
        <v>269</v>
      </c>
      <c r="G1053" s="35">
        <v>31140003124</v>
      </c>
      <c r="H1053" s="34" t="s">
        <v>270</v>
      </c>
      <c r="I1053" s="34" t="s">
        <v>56</v>
      </c>
      <c r="J1053" s="34" t="s">
        <v>271</v>
      </c>
      <c r="K1053" s="34" t="s">
        <v>2718</v>
      </c>
      <c r="L1053" s="34">
        <f>VLOOKUP(U1053,[1]Субсидирование!$R$2:$V$1153,5,0)</f>
        <v>60</v>
      </c>
      <c r="M1053" s="11">
        <v>38285000</v>
      </c>
      <c r="N1053" s="36">
        <v>43721</v>
      </c>
      <c r="O1053" s="36">
        <v>43745</v>
      </c>
      <c r="P1053" s="34" t="s">
        <v>28</v>
      </c>
      <c r="Q1053" s="34" t="s">
        <v>43</v>
      </c>
      <c r="R1053" s="9">
        <v>0.15</v>
      </c>
      <c r="S1053" s="9">
        <v>0.09</v>
      </c>
      <c r="T1053" s="39" t="s">
        <v>95</v>
      </c>
      <c r="U1053" s="37">
        <v>25945</v>
      </c>
      <c r="V1053" s="38" t="s">
        <v>674</v>
      </c>
    </row>
    <row r="1054" spans="1:22" s="38" customFormat="1" ht="33" customHeight="1" x14ac:dyDescent="0.25">
      <c r="A1054" s="34">
        <v>1052</v>
      </c>
      <c r="B1054" s="34">
        <v>2020</v>
      </c>
      <c r="C1054" s="34" t="s">
        <v>850</v>
      </c>
      <c r="D1054" s="34" t="s">
        <v>2631</v>
      </c>
      <c r="E1054" s="34" t="s">
        <v>41</v>
      </c>
      <c r="F1054" s="34" t="s">
        <v>1177</v>
      </c>
      <c r="G1054" s="35">
        <v>31140003045</v>
      </c>
      <c r="H1054" s="34" t="s">
        <v>1178</v>
      </c>
      <c r="I1054" s="34" t="s">
        <v>56</v>
      </c>
      <c r="J1054" s="34" t="s">
        <v>835</v>
      </c>
      <c r="K1054" s="34" t="s">
        <v>2718</v>
      </c>
      <c r="L1054" s="34">
        <f>VLOOKUP(U1054,[1]Субсидирование!$R$2:$V$1153,5,0)</f>
        <v>48</v>
      </c>
      <c r="M1054" s="11">
        <v>32000000</v>
      </c>
      <c r="N1054" s="36">
        <v>44054</v>
      </c>
      <c r="O1054" s="36">
        <v>44075</v>
      </c>
      <c r="P1054" s="34" t="s">
        <v>28</v>
      </c>
      <c r="Q1054" s="34" t="s">
        <v>93</v>
      </c>
      <c r="R1054" s="9">
        <v>8.9499999999999996E-2</v>
      </c>
      <c r="S1054" s="9">
        <v>0.14949999999999999</v>
      </c>
      <c r="T1054" s="53" t="s">
        <v>1179</v>
      </c>
      <c r="U1054" s="37">
        <v>31413</v>
      </c>
    </row>
    <row r="1055" spans="1:22" s="38" customFormat="1" ht="33" customHeight="1" x14ac:dyDescent="0.25">
      <c r="A1055" s="34">
        <v>1053</v>
      </c>
      <c r="B1055" s="34">
        <v>2020</v>
      </c>
      <c r="C1055" s="34" t="s">
        <v>959</v>
      </c>
      <c r="D1055" s="34" t="s">
        <v>2680</v>
      </c>
      <c r="E1055" s="34" t="s">
        <v>41</v>
      </c>
      <c r="F1055" s="34" t="s">
        <v>829</v>
      </c>
      <c r="G1055" s="35">
        <v>31140002473</v>
      </c>
      <c r="H1055" s="34" t="s">
        <v>830</v>
      </c>
      <c r="I1055" s="34" t="s">
        <v>56</v>
      </c>
      <c r="J1055" s="34" t="s">
        <v>831</v>
      </c>
      <c r="K1055" s="34" t="s">
        <v>2720</v>
      </c>
      <c r="L1055" s="34">
        <f>VLOOKUP(U1055,[1]Субсидирование!$R$2:$V$1153,5,0)</f>
        <v>36</v>
      </c>
      <c r="M1055" s="11">
        <v>130000000</v>
      </c>
      <c r="N1055" s="36">
        <v>43787</v>
      </c>
      <c r="O1055" s="36">
        <v>43868</v>
      </c>
      <c r="P1055" s="36" t="s">
        <v>28</v>
      </c>
      <c r="Q1055" s="36" t="s">
        <v>88</v>
      </c>
      <c r="R1055" s="9">
        <v>0.09</v>
      </c>
      <c r="S1055" s="9">
        <v>0.15</v>
      </c>
      <c r="T1055" s="34" t="s">
        <v>1125</v>
      </c>
      <c r="U1055" s="37">
        <v>27114</v>
      </c>
    </row>
    <row r="1056" spans="1:22" s="38" customFormat="1" ht="33" customHeight="1" x14ac:dyDescent="0.25">
      <c r="A1056" s="34">
        <v>1054</v>
      </c>
      <c r="B1056" s="34">
        <v>2022</v>
      </c>
      <c r="C1056" s="34" t="s">
        <v>870</v>
      </c>
      <c r="D1056" s="34" t="s">
        <v>213</v>
      </c>
      <c r="E1056" s="34" t="s">
        <v>42</v>
      </c>
      <c r="F1056" s="34" t="s">
        <v>2446</v>
      </c>
      <c r="G1056" s="35">
        <v>31040006452</v>
      </c>
      <c r="H1056" s="34" t="s">
        <v>1018</v>
      </c>
      <c r="I1056" s="34" t="s">
        <v>56</v>
      </c>
      <c r="J1056" s="34" t="s">
        <v>362</v>
      </c>
      <c r="K1056" s="34" t="s">
        <v>1405</v>
      </c>
      <c r="L1056" s="34">
        <f>VLOOKUP(U1056,[1]Субсидирование!$R$2:$V$1153,5,0)</f>
        <v>36</v>
      </c>
      <c r="M1056" s="11">
        <v>50000000</v>
      </c>
      <c r="N1056" s="36">
        <v>44558</v>
      </c>
      <c r="O1056" s="36">
        <v>44728</v>
      </c>
      <c r="P1056" s="9" t="s">
        <v>28</v>
      </c>
      <c r="Q1056" s="34" t="s">
        <v>2244</v>
      </c>
      <c r="R1056" s="9">
        <v>0.1</v>
      </c>
      <c r="S1056" s="9">
        <v>0.15</v>
      </c>
      <c r="T1056" s="34" t="s">
        <v>2447</v>
      </c>
      <c r="U1056" s="37">
        <v>47766</v>
      </c>
    </row>
    <row r="1057" spans="1:22" s="38" customFormat="1" ht="33" customHeight="1" x14ac:dyDescent="0.25">
      <c r="A1057" s="34">
        <v>1055</v>
      </c>
      <c r="B1057" s="34">
        <v>2020</v>
      </c>
      <c r="C1057" s="34" t="s">
        <v>870</v>
      </c>
      <c r="D1057" s="34" t="s">
        <v>2680</v>
      </c>
      <c r="E1057" s="34" t="s">
        <v>42</v>
      </c>
      <c r="F1057" s="34" t="s">
        <v>1872</v>
      </c>
      <c r="G1057" s="35">
        <v>31040005167</v>
      </c>
      <c r="H1057" s="34" t="s">
        <v>1038</v>
      </c>
      <c r="I1057" s="34" t="s">
        <v>56</v>
      </c>
      <c r="J1057" s="34" t="s">
        <v>1044</v>
      </c>
      <c r="K1057" s="34" t="s">
        <v>1405</v>
      </c>
      <c r="L1057" s="34">
        <f>VLOOKUP(U1057,[1]Субсидирование!$R$2:$V$1153,5,0)</f>
        <v>36</v>
      </c>
      <c r="M1057" s="11">
        <v>1600000000</v>
      </c>
      <c r="N1057" s="36">
        <v>44132</v>
      </c>
      <c r="O1057" s="36">
        <v>44168</v>
      </c>
      <c r="P1057" s="34" t="s">
        <v>28</v>
      </c>
      <c r="Q1057" s="34" t="s">
        <v>58</v>
      </c>
      <c r="R1057" s="9">
        <v>0.09</v>
      </c>
      <c r="S1057" s="9">
        <v>0.15</v>
      </c>
      <c r="T1057" s="34" t="s">
        <v>1417</v>
      </c>
      <c r="U1057" s="37">
        <v>35361</v>
      </c>
    </row>
    <row r="1058" spans="1:22" s="38" customFormat="1" ht="33" customHeight="1" x14ac:dyDescent="0.25">
      <c r="A1058" s="34">
        <v>1056</v>
      </c>
      <c r="B1058" s="34">
        <v>2021</v>
      </c>
      <c r="C1058" s="34" t="s">
        <v>870</v>
      </c>
      <c r="D1058" s="34" t="s">
        <v>2680</v>
      </c>
      <c r="E1058" s="34" t="s">
        <v>42</v>
      </c>
      <c r="F1058" s="34" t="s">
        <v>1872</v>
      </c>
      <c r="G1058" s="35">
        <v>31040005167</v>
      </c>
      <c r="H1058" s="34" t="s">
        <v>1215</v>
      </c>
      <c r="I1058" s="41" t="s">
        <v>56</v>
      </c>
      <c r="J1058" s="34" t="s">
        <v>362</v>
      </c>
      <c r="K1058" s="34" t="s">
        <v>2718</v>
      </c>
      <c r="L1058" s="34">
        <f>VLOOKUP(U1058,[1]Субсидирование!$R$2:$V$1153,5,0)</f>
        <v>54</v>
      </c>
      <c r="M1058" s="11">
        <v>220000000</v>
      </c>
      <c r="N1058" s="36">
        <v>44364</v>
      </c>
      <c r="O1058" s="36">
        <v>44398</v>
      </c>
      <c r="P1058" s="36" t="s">
        <v>28</v>
      </c>
      <c r="Q1058" s="36" t="s">
        <v>58</v>
      </c>
      <c r="R1058" s="43">
        <v>0.1</v>
      </c>
      <c r="S1058" s="44">
        <v>0.15</v>
      </c>
      <c r="T1058" s="44" t="s">
        <v>1873</v>
      </c>
      <c r="U1058" s="37">
        <v>41399</v>
      </c>
    </row>
    <row r="1059" spans="1:22" s="38" customFormat="1" ht="33" customHeight="1" x14ac:dyDescent="0.25">
      <c r="A1059" s="34">
        <v>1057</v>
      </c>
      <c r="B1059" s="34">
        <v>2021</v>
      </c>
      <c r="C1059" s="34" t="s">
        <v>970</v>
      </c>
      <c r="D1059" s="34" t="s">
        <v>213</v>
      </c>
      <c r="E1059" s="34" t="s">
        <v>41</v>
      </c>
      <c r="F1059" s="34" t="s">
        <v>2066</v>
      </c>
      <c r="G1059" s="35">
        <v>30940007470</v>
      </c>
      <c r="H1059" s="35" t="s">
        <v>2067</v>
      </c>
      <c r="I1059" s="34" t="s">
        <v>3033</v>
      </c>
      <c r="J1059" s="34" t="s">
        <v>502</v>
      </c>
      <c r="K1059" s="34" t="s">
        <v>2718</v>
      </c>
      <c r="L1059" s="34">
        <f>VLOOKUP(U1059,[1]Субсидирование!$R$2:$V$1153,5,0)</f>
        <v>60</v>
      </c>
      <c r="M1059" s="11">
        <v>173000000</v>
      </c>
      <c r="N1059" s="10">
        <v>44435</v>
      </c>
      <c r="O1059" s="36">
        <v>44446</v>
      </c>
      <c r="P1059" s="9" t="s">
        <v>28</v>
      </c>
      <c r="Q1059" s="34" t="s">
        <v>93</v>
      </c>
      <c r="R1059" s="9">
        <v>0.09</v>
      </c>
      <c r="S1059" s="9">
        <v>0.15</v>
      </c>
      <c r="T1059" s="9" t="s">
        <v>2068</v>
      </c>
      <c r="U1059" s="37">
        <v>43526</v>
      </c>
    </row>
    <row r="1060" spans="1:22" s="38" customFormat="1" ht="33" customHeight="1" x14ac:dyDescent="0.25">
      <c r="A1060" s="34">
        <v>1058</v>
      </c>
      <c r="B1060" s="34">
        <v>2021</v>
      </c>
      <c r="C1060" s="34" t="s">
        <v>970</v>
      </c>
      <c r="D1060" s="34" t="s">
        <v>213</v>
      </c>
      <c r="E1060" s="34" t="s">
        <v>41</v>
      </c>
      <c r="F1060" s="34" t="s">
        <v>2066</v>
      </c>
      <c r="G1060" s="35">
        <v>30940007470</v>
      </c>
      <c r="H1060" s="34" t="s">
        <v>2168</v>
      </c>
      <c r="I1060" s="34" t="s">
        <v>3033</v>
      </c>
      <c r="J1060" s="34" t="s">
        <v>502</v>
      </c>
      <c r="K1060" s="34" t="s">
        <v>2718</v>
      </c>
      <c r="L1060" s="34">
        <f>VLOOKUP(U1060,[1]Субсидирование!$R$2:$V$1153,5,0)</f>
        <v>36</v>
      </c>
      <c r="M1060" s="11">
        <v>14000000</v>
      </c>
      <c r="N1060" s="36">
        <v>44462</v>
      </c>
      <c r="O1060" s="36">
        <v>44468</v>
      </c>
      <c r="P1060" s="34" t="s">
        <v>28</v>
      </c>
      <c r="Q1060" s="34" t="s">
        <v>93</v>
      </c>
      <c r="R1060" s="9">
        <v>0.09</v>
      </c>
      <c r="S1060" s="9">
        <v>0.15</v>
      </c>
      <c r="T1060" s="34" t="s">
        <v>2140</v>
      </c>
      <c r="U1060" s="37">
        <v>44538</v>
      </c>
    </row>
    <row r="1061" spans="1:22" s="38" customFormat="1" ht="33" customHeight="1" x14ac:dyDescent="0.25">
      <c r="A1061" s="34">
        <v>1059</v>
      </c>
      <c r="B1061" s="34">
        <v>2023</v>
      </c>
      <c r="C1061" s="34" t="s">
        <v>970</v>
      </c>
      <c r="D1061" s="34" t="s">
        <v>213</v>
      </c>
      <c r="E1061" s="34" t="s">
        <v>41</v>
      </c>
      <c r="F1061" s="34" t="s">
        <v>2066</v>
      </c>
      <c r="G1061" s="35">
        <v>30940007470</v>
      </c>
      <c r="H1061" s="34" t="s">
        <v>2919</v>
      </c>
      <c r="I1061" s="34" t="s">
        <v>3033</v>
      </c>
      <c r="J1061" s="34" t="s">
        <v>502</v>
      </c>
      <c r="K1061" s="34" t="s">
        <v>2720</v>
      </c>
      <c r="L1061" s="34">
        <f>VLOOKUP(U1061,[1]Субсидирование!$R$2:$V$1153,5,0)</f>
        <v>60</v>
      </c>
      <c r="M1061" s="11">
        <v>250000000</v>
      </c>
      <c r="N1061" s="36">
        <v>45041</v>
      </c>
      <c r="O1061" s="36">
        <v>45056</v>
      </c>
      <c r="P1061" s="34" t="s">
        <v>28</v>
      </c>
      <c r="Q1061" s="34" t="s">
        <v>93</v>
      </c>
      <c r="R1061" s="46">
        <v>0.13250000000000001</v>
      </c>
      <c r="S1061" s="46">
        <v>0.21249999999999999</v>
      </c>
      <c r="T1061" s="34" t="s">
        <v>2920</v>
      </c>
      <c r="U1061" s="37">
        <v>65172</v>
      </c>
    </row>
    <row r="1062" spans="1:22" s="38" customFormat="1" ht="33" customHeight="1" x14ac:dyDescent="0.25">
      <c r="A1062" s="34">
        <v>1060</v>
      </c>
      <c r="B1062" s="34">
        <v>2023</v>
      </c>
      <c r="C1062" s="34" t="s">
        <v>2816</v>
      </c>
      <c r="D1062" s="34" t="s">
        <v>2614</v>
      </c>
      <c r="E1062" s="34" t="s">
        <v>42</v>
      </c>
      <c r="F1062" s="34" t="s">
        <v>2817</v>
      </c>
      <c r="G1062" s="35">
        <v>30840003286</v>
      </c>
      <c r="H1062" s="34" t="s">
        <v>2818</v>
      </c>
      <c r="I1062" s="34" t="s">
        <v>56</v>
      </c>
      <c r="J1062" s="34" t="s">
        <v>2620</v>
      </c>
      <c r="K1062" s="34" t="s">
        <v>1405</v>
      </c>
      <c r="L1062" s="34">
        <f>VLOOKUP(U1062,[1]Субсидирование!$R$2:$V$1153,5,0)</f>
        <v>36</v>
      </c>
      <c r="M1062" s="11">
        <v>200000000</v>
      </c>
      <c r="N1062" s="36">
        <v>44922</v>
      </c>
      <c r="O1062" s="36">
        <v>44963</v>
      </c>
      <c r="P1062" s="34" t="s">
        <v>28</v>
      </c>
      <c r="Q1062" s="34" t="s">
        <v>2244</v>
      </c>
      <c r="R1062" s="46">
        <v>0.13500000000000001</v>
      </c>
      <c r="S1062" s="46">
        <v>0.20499999999999999</v>
      </c>
      <c r="T1062" s="34" t="s">
        <v>2819</v>
      </c>
      <c r="U1062" s="37">
        <v>59989</v>
      </c>
    </row>
    <row r="1063" spans="1:22" s="38" customFormat="1" ht="33" customHeight="1" x14ac:dyDescent="0.25">
      <c r="A1063" s="34">
        <v>1061</v>
      </c>
      <c r="B1063" s="34">
        <v>2020</v>
      </c>
      <c r="C1063" s="34" t="s">
        <v>969</v>
      </c>
      <c r="D1063" s="34" t="s">
        <v>213</v>
      </c>
      <c r="E1063" s="34" t="s">
        <v>41</v>
      </c>
      <c r="F1063" s="34" t="s">
        <v>1108</v>
      </c>
      <c r="G1063" s="35">
        <v>30840002119</v>
      </c>
      <c r="H1063" s="34" t="s">
        <v>1109</v>
      </c>
      <c r="I1063" s="34" t="s">
        <v>56</v>
      </c>
      <c r="J1063" s="34" t="s">
        <v>144</v>
      </c>
      <c r="K1063" s="34" t="s">
        <v>1405</v>
      </c>
      <c r="L1063" s="34">
        <f>VLOOKUP(U1063,[1]Субсидирование!$R$2:$V$1153,5,0)</f>
        <v>36</v>
      </c>
      <c r="M1063" s="11">
        <v>450000000</v>
      </c>
      <c r="N1063" s="36">
        <v>44032</v>
      </c>
      <c r="O1063" s="36">
        <v>44113</v>
      </c>
      <c r="P1063" s="34" t="s">
        <v>28</v>
      </c>
      <c r="Q1063" s="34" t="s">
        <v>58</v>
      </c>
      <c r="R1063" s="9">
        <v>7.0000000000000007E-2</v>
      </c>
      <c r="S1063" s="9">
        <v>0.13</v>
      </c>
      <c r="T1063" s="34" t="s">
        <v>1110</v>
      </c>
      <c r="U1063" s="37">
        <v>31787</v>
      </c>
    </row>
    <row r="1064" spans="1:22" s="38" customFormat="1" ht="33" customHeight="1" x14ac:dyDescent="0.25">
      <c r="A1064" s="34">
        <v>1062</v>
      </c>
      <c r="B1064" s="34">
        <v>2020</v>
      </c>
      <c r="C1064" s="34" t="s">
        <v>969</v>
      </c>
      <c r="D1064" s="34" t="s">
        <v>213</v>
      </c>
      <c r="E1064" s="34" t="s">
        <v>41</v>
      </c>
      <c r="F1064" s="34" t="s">
        <v>1108</v>
      </c>
      <c r="G1064" s="35">
        <v>30840002119</v>
      </c>
      <c r="H1064" s="34" t="s">
        <v>1109</v>
      </c>
      <c r="I1064" s="34" t="s">
        <v>56</v>
      </c>
      <c r="J1064" s="34" t="s">
        <v>144</v>
      </c>
      <c r="K1064" s="34" t="s">
        <v>2718</v>
      </c>
      <c r="L1064" s="34">
        <f>VLOOKUP(U1064,[1]Субсидирование!$R$2:$V$1153,5,0)</f>
        <v>84</v>
      </c>
      <c r="M1064" s="11">
        <v>472000000</v>
      </c>
      <c r="N1064" s="36">
        <v>44032</v>
      </c>
      <c r="O1064" s="36">
        <v>44173</v>
      </c>
      <c r="P1064" s="34" t="s">
        <v>28</v>
      </c>
      <c r="Q1064" s="34" t="s">
        <v>58</v>
      </c>
      <c r="R1064" s="9">
        <v>8.5000000000000006E-2</v>
      </c>
      <c r="S1064" s="9">
        <v>0.14499999999999999</v>
      </c>
      <c r="T1064" s="34" t="s">
        <v>1111</v>
      </c>
      <c r="U1064" s="37">
        <v>31799</v>
      </c>
    </row>
    <row r="1065" spans="1:22" s="38" customFormat="1" ht="33" customHeight="1" x14ac:dyDescent="0.25">
      <c r="A1065" s="34">
        <v>1063</v>
      </c>
      <c r="B1065" s="34">
        <v>2019</v>
      </c>
      <c r="C1065" s="34" t="s">
        <v>832</v>
      </c>
      <c r="D1065" s="34" t="s">
        <v>18</v>
      </c>
      <c r="E1065" s="34" t="s">
        <v>41</v>
      </c>
      <c r="F1065" s="34" t="s">
        <v>181</v>
      </c>
      <c r="G1065" s="35">
        <v>30640007192</v>
      </c>
      <c r="H1065" s="34" t="s">
        <v>182</v>
      </c>
      <c r="I1065" s="34" t="s">
        <v>56</v>
      </c>
      <c r="J1065" s="34" t="s">
        <v>183</v>
      </c>
      <c r="K1065" s="34" t="s">
        <v>2718</v>
      </c>
      <c r="L1065" s="34">
        <f>VLOOKUP(U1065,[1]Субсидирование!$R$2:$V$1153,5,0)</f>
        <v>84</v>
      </c>
      <c r="M1065" s="11">
        <v>60000000</v>
      </c>
      <c r="N1065" s="36">
        <v>43672</v>
      </c>
      <c r="O1065" s="36">
        <v>43682</v>
      </c>
      <c r="P1065" s="34" t="s">
        <v>28</v>
      </c>
      <c r="Q1065" s="34" t="s">
        <v>35</v>
      </c>
      <c r="R1065" s="9">
        <v>0.09</v>
      </c>
      <c r="S1065" s="9">
        <v>0.15</v>
      </c>
      <c r="T1065" s="34" t="s">
        <v>184</v>
      </c>
      <c r="U1065" s="37">
        <v>25045</v>
      </c>
    </row>
    <row r="1066" spans="1:22" s="38" customFormat="1" ht="33" customHeight="1" x14ac:dyDescent="0.25">
      <c r="A1066" s="34">
        <v>1064</v>
      </c>
      <c r="B1066" s="34">
        <v>2019</v>
      </c>
      <c r="C1066" s="34" t="s">
        <v>853</v>
      </c>
      <c r="D1066" s="34" t="s">
        <v>2631</v>
      </c>
      <c r="E1066" s="34" t="s">
        <v>41</v>
      </c>
      <c r="F1066" s="34" t="s">
        <v>196</v>
      </c>
      <c r="G1066" s="35">
        <v>30640005760</v>
      </c>
      <c r="H1066" s="34" t="s">
        <v>197</v>
      </c>
      <c r="I1066" s="34" t="s">
        <v>56</v>
      </c>
      <c r="J1066" s="34" t="s">
        <v>136</v>
      </c>
      <c r="K1066" s="34" t="s">
        <v>2718</v>
      </c>
      <c r="L1066" s="34">
        <f>VLOOKUP(U1066,[1]Субсидирование!$R$2:$V$1153,5,0)</f>
        <v>36</v>
      </c>
      <c r="M1066" s="11">
        <v>60000000</v>
      </c>
      <c r="N1066" s="36">
        <v>43675</v>
      </c>
      <c r="O1066" s="36">
        <v>43683</v>
      </c>
      <c r="P1066" s="34" t="s">
        <v>28</v>
      </c>
      <c r="Q1066" s="34" t="s">
        <v>35</v>
      </c>
      <c r="R1066" s="9">
        <v>6.7500000000000004E-2</v>
      </c>
      <c r="S1066" s="9">
        <v>0.13500000000000001</v>
      </c>
      <c r="T1066" s="34" t="s">
        <v>95</v>
      </c>
      <c r="U1066" s="37">
        <v>25087</v>
      </c>
      <c r="V1066" s="38" t="s">
        <v>674</v>
      </c>
    </row>
    <row r="1067" spans="1:22" s="38" customFormat="1" ht="33" customHeight="1" x14ac:dyDescent="0.25">
      <c r="A1067" s="34">
        <v>1065</v>
      </c>
      <c r="B1067" s="34">
        <v>2020</v>
      </c>
      <c r="C1067" s="41" t="s">
        <v>855</v>
      </c>
      <c r="D1067" s="34" t="s">
        <v>59</v>
      </c>
      <c r="E1067" s="34" t="s">
        <v>41</v>
      </c>
      <c r="F1067" s="34" t="s">
        <v>532</v>
      </c>
      <c r="G1067" s="35">
        <v>30440001681</v>
      </c>
      <c r="H1067" s="34" t="s">
        <v>533</v>
      </c>
      <c r="I1067" s="34" t="s">
        <v>3033</v>
      </c>
      <c r="J1067" s="34" t="s">
        <v>524</v>
      </c>
      <c r="K1067" s="34" t="s">
        <v>2718</v>
      </c>
      <c r="L1067" s="34">
        <f>VLOOKUP(U1067,[1]Субсидирование!$R$2:$V$1153,5,0)</f>
        <v>60</v>
      </c>
      <c r="M1067" s="11">
        <v>472401499</v>
      </c>
      <c r="N1067" s="36">
        <v>43817</v>
      </c>
      <c r="O1067" s="36">
        <v>43866</v>
      </c>
      <c r="P1067" s="34" t="s">
        <v>28</v>
      </c>
      <c r="Q1067" s="34" t="s">
        <v>58</v>
      </c>
      <c r="R1067" s="9">
        <v>0.09</v>
      </c>
      <c r="S1067" s="9">
        <v>0.15</v>
      </c>
      <c r="T1067" s="34" t="s">
        <v>534</v>
      </c>
      <c r="U1067" s="37">
        <v>27690</v>
      </c>
    </row>
    <row r="1068" spans="1:22" s="38" customFormat="1" ht="33" customHeight="1" x14ac:dyDescent="0.25">
      <c r="A1068" s="34">
        <v>1066</v>
      </c>
      <c r="B1068" s="34">
        <v>2021</v>
      </c>
      <c r="C1068" s="34" t="s">
        <v>968</v>
      </c>
      <c r="D1068" s="79" t="s">
        <v>3021</v>
      </c>
      <c r="E1068" s="34" t="s">
        <v>42</v>
      </c>
      <c r="F1068" s="34" t="s">
        <v>2124</v>
      </c>
      <c r="G1068" s="35">
        <v>30440001473</v>
      </c>
      <c r="H1068" s="34" t="s">
        <v>2125</v>
      </c>
      <c r="I1068" s="34" t="s">
        <v>56</v>
      </c>
      <c r="J1068" s="34" t="s">
        <v>180</v>
      </c>
      <c r="K1068" s="34" t="s">
        <v>1405</v>
      </c>
      <c r="L1068" s="34">
        <f>VLOOKUP(U1068,[1]Субсидирование!$R$2:$V$1153,5,0)</f>
        <v>36</v>
      </c>
      <c r="M1068" s="11">
        <v>150000000</v>
      </c>
      <c r="N1068" s="36">
        <v>44442</v>
      </c>
      <c r="O1068" s="36">
        <v>44526</v>
      </c>
      <c r="P1068" s="9" t="s">
        <v>28</v>
      </c>
      <c r="Q1068" s="34" t="s">
        <v>93</v>
      </c>
      <c r="R1068" s="43">
        <v>0.1</v>
      </c>
      <c r="S1068" s="9">
        <v>0.15</v>
      </c>
      <c r="T1068" s="34" t="s">
        <v>2126</v>
      </c>
      <c r="U1068" s="37">
        <v>43798</v>
      </c>
    </row>
    <row r="1069" spans="1:22" s="38" customFormat="1" ht="33" customHeight="1" x14ac:dyDescent="0.25">
      <c r="A1069" s="34">
        <v>1067</v>
      </c>
      <c r="B1069" s="34">
        <v>2021</v>
      </c>
      <c r="C1069" s="34" t="s">
        <v>959</v>
      </c>
      <c r="D1069" s="34" t="s">
        <v>2680</v>
      </c>
      <c r="E1069" s="34" t="s">
        <v>42</v>
      </c>
      <c r="F1069" s="34" t="s">
        <v>2019</v>
      </c>
      <c r="G1069" s="35">
        <v>30440001116</v>
      </c>
      <c r="H1069" s="34" t="s">
        <v>2020</v>
      </c>
      <c r="I1069" s="34" t="s">
        <v>56</v>
      </c>
      <c r="J1069" s="34" t="s">
        <v>85</v>
      </c>
      <c r="K1069" s="34" t="s">
        <v>2718</v>
      </c>
      <c r="L1069" s="34">
        <f>VLOOKUP(U1069,[1]Субсидирование!$R$2:$V$1153,5,0)</f>
        <v>48</v>
      </c>
      <c r="M1069" s="11">
        <v>263930000</v>
      </c>
      <c r="N1069" s="36">
        <v>44426</v>
      </c>
      <c r="O1069" s="36">
        <v>44536</v>
      </c>
      <c r="P1069" s="36" t="s">
        <v>28</v>
      </c>
      <c r="Q1069" s="34" t="s">
        <v>2244</v>
      </c>
      <c r="R1069" s="39">
        <v>9.9500000000000005E-2</v>
      </c>
      <c r="S1069" s="45">
        <v>0.14949999999999999</v>
      </c>
      <c r="T1069" s="44" t="s">
        <v>2028</v>
      </c>
      <c r="U1069" s="37">
        <v>43279</v>
      </c>
    </row>
    <row r="1070" spans="1:22" s="38" customFormat="1" ht="33" customHeight="1" x14ac:dyDescent="0.25">
      <c r="A1070" s="34">
        <v>1068</v>
      </c>
      <c r="B1070" s="41">
        <v>2022</v>
      </c>
      <c r="C1070" s="41" t="s">
        <v>959</v>
      </c>
      <c r="D1070" s="34" t="s">
        <v>2680</v>
      </c>
      <c r="E1070" s="34" t="s">
        <v>42</v>
      </c>
      <c r="F1070" s="41" t="s">
        <v>2019</v>
      </c>
      <c r="G1070" s="40">
        <v>30440001116</v>
      </c>
      <c r="H1070" s="41" t="s">
        <v>2020</v>
      </c>
      <c r="I1070" s="41" t="s">
        <v>56</v>
      </c>
      <c r="J1070" s="41" t="s">
        <v>85</v>
      </c>
      <c r="K1070" s="34" t="s">
        <v>2718</v>
      </c>
      <c r="L1070" s="34">
        <f>VLOOKUP(U1070,[1]Субсидирование!$R$2:$V$1153,5,0)</f>
        <v>36</v>
      </c>
      <c r="M1070" s="32">
        <v>150000000</v>
      </c>
      <c r="N1070" s="47">
        <v>44757</v>
      </c>
      <c r="O1070" s="47">
        <v>44833</v>
      </c>
      <c r="P1070" s="36" t="s">
        <v>28</v>
      </c>
      <c r="Q1070" s="34" t="s">
        <v>2244</v>
      </c>
      <c r="R1070" s="9">
        <v>9.9500000000000005E-2</v>
      </c>
      <c r="S1070" s="12">
        <v>0.14949999999999999</v>
      </c>
      <c r="T1070" s="12" t="s">
        <v>2589</v>
      </c>
      <c r="U1070" s="37">
        <v>51936</v>
      </c>
    </row>
    <row r="1071" spans="1:22" s="38" customFormat="1" ht="33" customHeight="1" x14ac:dyDescent="0.25">
      <c r="A1071" s="34">
        <v>1069</v>
      </c>
      <c r="B1071" s="34">
        <v>2020</v>
      </c>
      <c r="C1071" s="34" t="s">
        <v>874</v>
      </c>
      <c r="D1071" s="34" t="s">
        <v>213</v>
      </c>
      <c r="E1071" s="34" t="s">
        <v>42</v>
      </c>
      <c r="F1071" s="34" t="s">
        <v>1921</v>
      </c>
      <c r="G1071" s="35">
        <v>30240006110</v>
      </c>
      <c r="H1071" s="34" t="s">
        <v>802</v>
      </c>
      <c r="I1071" s="34" t="s">
        <v>56</v>
      </c>
      <c r="J1071" s="34" t="s">
        <v>444</v>
      </c>
      <c r="K1071" s="34" t="s">
        <v>2718</v>
      </c>
      <c r="L1071" s="34">
        <f>VLOOKUP(U1071,[1]Субсидирование!$R$2:$V$1153,5,0)</f>
        <v>84</v>
      </c>
      <c r="M1071" s="11">
        <v>1200000000</v>
      </c>
      <c r="N1071" s="36">
        <v>43910</v>
      </c>
      <c r="O1071" s="36">
        <v>43984</v>
      </c>
      <c r="P1071" s="36" t="s">
        <v>28</v>
      </c>
      <c r="Q1071" s="34" t="s">
        <v>58</v>
      </c>
      <c r="R1071" s="9">
        <v>0.09</v>
      </c>
      <c r="S1071" s="9">
        <v>0.15</v>
      </c>
      <c r="T1071" s="39" t="s">
        <v>803</v>
      </c>
      <c r="U1071" s="37">
        <v>29055</v>
      </c>
    </row>
    <row r="1072" spans="1:22" s="38" customFormat="1" ht="33" customHeight="1" x14ac:dyDescent="0.25">
      <c r="A1072" s="34">
        <v>1070</v>
      </c>
      <c r="B1072" s="34">
        <v>2021</v>
      </c>
      <c r="C1072" s="34" t="s">
        <v>874</v>
      </c>
      <c r="D1072" s="34" t="s">
        <v>2614</v>
      </c>
      <c r="E1072" s="34" t="s">
        <v>42</v>
      </c>
      <c r="F1072" s="34" t="s">
        <v>1921</v>
      </c>
      <c r="G1072" s="40">
        <v>30240006110</v>
      </c>
      <c r="H1072" s="41" t="s">
        <v>1526</v>
      </c>
      <c r="I1072" s="41" t="s">
        <v>56</v>
      </c>
      <c r="J1072" s="41" t="s">
        <v>85</v>
      </c>
      <c r="K1072" s="34" t="s">
        <v>1405</v>
      </c>
      <c r="L1072" s="34">
        <v>36</v>
      </c>
      <c r="M1072" s="11">
        <v>600000000</v>
      </c>
      <c r="N1072" s="47">
        <v>44180</v>
      </c>
      <c r="O1072" s="36">
        <v>44265</v>
      </c>
      <c r="P1072" s="34" t="s">
        <v>28</v>
      </c>
      <c r="Q1072" s="47" t="s">
        <v>58</v>
      </c>
      <c r="R1072" s="43">
        <v>0.09</v>
      </c>
      <c r="S1072" s="9">
        <v>0.15</v>
      </c>
      <c r="T1072" s="45" t="s">
        <v>1527</v>
      </c>
      <c r="U1072" s="37">
        <v>35712</v>
      </c>
    </row>
    <row r="1073" spans="1:22" s="38" customFormat="1" ht="33" customHeight="1" x14ac:dyDescent="0.25">
      <c r="A1073" s="34">
        <v>1071</v>
      </c>
      <c r="B1073" s="34">
        <v>2021</v>
      </c>
      <c r="C1073" s="34" t="s">
        <v>874</v>
      </c>
      <c r="D1073" s="34" t="s">
        <v>213</v>
      </c>
      <c r="E1073" s="34" t="s">
        <v>42</v>
      </c>
      <c r="F1073" s="34" t="s">
        <v>1921</v>
      </c>
      <c r="G1073" s="35">
        <v>30240006110</v>
      </c>
      <c r="H1073" s="34" t="s">
        <v>1922</v>
      </c>
      <c r="I1073" s="34" t="s">
        <v>56</v>
      </c>
      <c r="J1073" s="34" t="s">
        <v>1731</v>
      </c>
      <c r="K1073" s="34" t="s">
        <v>2718</v>
      </c>
      <c r="L1073" s="34">
        <f>VLOOKUP(U1073,[1]Субсидирование!$R$2:$V$1153,5,0)</f>
        <v>60</v>
      </c>
      <c r="M1073" s="11">
        <v>100000000</v>
      </c>
      <c r="N1073" s="36">
        <v>44391</v>
      </c>
      <c r="O1073" s="36">
        <v>44410</v>
      </c>
      <c r="P1073" s="34" t="s">
        <v>28</v>
      </c>
      <c r="Q1073" s="34" t="s">
        <v>58</v>
      </c>
      <c r="R1073" s="9">
        <v>0.08</v>
      </c>
      <c r="S1073" s="9">
        <v>0.14000000000000001</v>
      </c>
      <c r="T1073" s="34" t="s">
        <v>1923</v>
      </c>
      <c r="U1073" s="37">
        <v>41327</v>
      </c>
    </row>
    <row r="1074" spans="1:22" s="38" customFormat="1" ht="33" customHeight="1" x14ac:dyDescent="0.25">
      <c r="A1074" s="34">
        <v>1072</v>
      </c>
      <c r="B1074" s="34">
        <v>2021</v>
      </c>
      <c r="C1074" s="34" t="s">
        <v>874</v>
      </c>
      <c r="D1074" s="34" t="s">
        <v>59</v>
      </c>
      <c r="E1074" s="34" t="s">
        <v>42</v>
      </c>
      <c r="F1074" s="34" t="s">
        <v>1921</v>
      </c>
      <c r="G1074" s="35">
        <v>30240006110</v>
      </c>
      <c r="H1074" s="34" t="s">
        <v>2099</v>
      </c>
      <c r="I1074" s="34" t="s">
        <v>56</v>
      </c>
      <c r="J1074" s="34" t="s">
        <v>85</v>
      </c>
      <c r="K1074" s="34" t="s">
        <v>2718</v>
      </c>
      <c r="L1074" s="34">
        <f>VLOOKUP(U1074,[1]Субсидирование!$R$2:$V$1153,5,0)</f>
        <v>111</v>
      </c>
      <c r="M1074" s="11">
        <v>500000000</v>
      </c>
      <c r="N1074" s="36">
        <v>44448</v>
      </c>
      <c r="O1074" s="36">
        <v>44452</v>
      </c>
      <c r="P1074" s="9" t="s">
        <v>28</v>
      </c>
      <c r="Q1074" s="34" t="s">
        <v>58</v>
      </c>
      <c r="R1074" s="43">
        <v>0.1</v>
      </c>
      <c r="S1074" s="9">
        <v>0.15</v>
      </c>
      <c r="T1074" s="34" t="s">
        <v>2100</v>
      </c>
      <c r="U1074" s="37">
        <v>43439</v>
      </c>
    </row>
    <row r="1075" spans="1:22" s="38" customFormat="1" ht="33" customHeight="1" x14ac:dyDescent="0.25">
      <c r="A1075" s="34">
        <v>1073</v>
      </c>
      <c r="B1075" s="34">
        <v>2021</v>
      </c>
      <c r="C1075" s="34" t="s">
        <v>874</v>
      </c>
      <c r="D1075" s="34" t="s">
        <v>59</v>
      </c>
      <c r="E1075" s="34" t="s">
        <v>42</v>
      </c>
      <c r="F1075" s="34" t="s">
        <v>1921</v>
      </c>
      <c r="G1075" s="35">
        <v>30240006110</v>
      </c>
      <c r="H1075" s="34" t="s">
        <v>84</v>
      </c>
      <c r="I1075" s="34" t="s">
        <v>56</v>
      </c>
      <c r="J1075" s="34" t="s">
        <v>85</v>
      </c>
      <c r="K1075" s="34" t="s">
        <v>2718</v>
      </c>
      <c r="L1075" s="34">
        <f>VLOOKUP(U1075,[1]Субсидирование!$R$2:$V$1153,5,0)</f>
        <v>111</v>
      </c>
      <c r="M1075" s="11">
        <v>300000000</v>
      </c>
      <c r="N1075" s="36">
        <v>44448</v>
      </c>
      <c r="O1075" s="36">
        <v>44453</v>
      </c>
      <c r="P1075" s="9" t="s">
        <v>28</v>
      </c>
      <c r="Q1075" s="34" t="s">
        <v>58</v>
      </c>
      <c r="R1075" s="43">
        <v>0.1</v>
      </c>
      <c r="S1075" s="9">
        <v>0.15</v>
      </c>
      <c r="T1075" s="34" t="s">
        <v>2123</v>
      </c>
      <c r="U1075" s="37">
        <v>43339</v>
      </c>
    </row>
    <row r="1076" spans="1:22" s="38" customFormat="1" ht="33" customHeight="1" x14ac:dyDescent="0.25">
      <c r="A1076" s="34">
        <v>1074</v>
      </c>
      <c r="B1076" s="34">
        <v>2021</v>
      </c>
      <c r="C1076" s="34" t="s">
        <v>874</v>
      </c>
      <c r="D1076" s="34" t="s">
        <v>59</v>
      </c>
      <c r="E1076" s="34" t="s">
        <v>42</v>
      </c>
      <c r="F1076" s="34" t="s">
        <v>1921</v>
      </c>
      <c r="G1076" s="35">
        <v>30240006110</v>
      </c>
      <c r="H1076" s="34" t="s">
        <v>590</v>
      </c>
      <c r="I1076" s="34" t="s">
        <v>56</v>
      </c>
      <c r="J1076" s="34" t="s">
        <v>85</v>
      </c>
      <c r="K1076" s="34" t="s">
        <v>2718</v>
      </c>
      <c r="L1076" s="34">
        <f>VLOOKUP(U1076,[1]Субсидирование!$R$2:$V$1153,5,0)</f>
        <v>109</v>
      </c>
      <c r="M1076" s="11">
        <v>900000000</v>
      </c>
      <c r="N1076" s="36">
        <v>44515</v>
      </c>
      <c r="O1076" s="36">
        <v>44523</v>
      </c>
      <c r="P1076" s="9" t="s">
        <v>28</v>
      </c>
      <c r="Q1076" s="34" t="s">
        <v>58</v>
      </c>
      <c r="R1076" s="9">
        <v>0.1</v>
      </c>
      <c r="S1076" s="9">
        <v>0.15</v>
      </c>
      <c r="T1076" s="34" t="s">
        <v>2315</v>
      </c>
      <c r="U1076" s="37">
        <v>45886</v>
      </c>
    </row>
    <row r="1077" spans="1:22" s="38" customFormat="1" ht="33" customHeight="1" x14ac:dyDescent="0.25">
      <c r="A1077" s="34">
        <v>1075</v>
      </c>
      <c r="B1077" s="34">
        <v>2022</v>
      </c>
      <c r="C1077" s="34" t="s">
        <v>874</v>
      </c>
      <c r="D1077" s="34" t="s">
        <v>59</v>
      </c>
      <c r="E1077" s="34" t="s">
        <v>42</v>
      </c>
      <c r="F1077" s="34" t="s">
        <v>1921</v>
      </c>
      <c r="G1077" s="35">
        <v>30240006110</v>
      </c>
      <c r="H1077" s="34" t="s">
        <v>84</v>
      </c>
      <c r="I1077" s="34" t="s">
        <v>56</v>
      </c>
      <c r="J1077" s="34" t="s">
        <v>85</v>
      </c>
      <c r="K1077" s="34" t="s">
        <v>2718</v>
      </c>
      <c r="L1077" s="34">
        <f>VLOOKUP(U1077,[1]Субсидирование!$R$2:$V$1153,5,0)</f>
        <v>84</v>
      </c>
      <c r="M1077" s="11">
        <v>315000000</v>
      </c>
      <c r="N1077" s="36">
        <v>44705</v>
      </c>
      <c r="O1077" s="36">
        <v>44711</v>
      </c>
      <c r="P1077" s="34" t="s">
        <v>28</v>
      </c>
      <c r="Q1077" s="34" t="s">
        <v>58</v>
      </c>
      <c r="R1077" s="9">
        <v>0.1</v>
      </c>
      <c r="S1077" s="9">
        <v>0.15</v>
      </c>
      <c r="T1077" s="34"/>
      <c r="U1077" s="37">
        <v>48793</v>
      </c>
      <c r="V1077" s="38" t="s">
        <v>3122</v>
      </c>
    </row>
    <row r="1078" spans="1:22" s="38" customFormat="1" ht="33" customHeight="1" x14ac:dyDescent="0.25">
      <c r="A1078" s="34">
        <v>1076</v>
      </c>
      <c r="B1078" s="34">
        <v>2022</v>
      </c>
      <c r="C1078" s="34" t="s">
        <v>874</v>
      </c>
      <c r="D1078" s="34" t="s">
        <v>59</v>
      </c>
      <c r="E1078" s="34" t="s">
        <v>42</v>
      </c>
      <c r="F1078" s="34" t="s">
        <v>1921</v>
      </c>
      <c r="G1078" s="35">
        <v>30240006110</v>
      </c>
      <c r="H1078" s="34" t="s">
        <v>84</v>
      </c>
      <c r="I1078" s="34" t="s">
        <v>56</v>
      </c>
      <c r="J1078" s="34" t="s">
        <v>85</v>
      </c>
      <c r="K1078" s="34" t="s">
        <v>2718</v>
      </c>
      <c r="L1078" s="34">
        <f>VLOOKUP(U1078,[1]Субсидирование!$R$2:$V$1153,5,0)</f>
        <v>103</v>
      </c>
      <c r="M1078" s="11">
        <v>384000000</v>
      </c>
      <c r="N1078" s="36">
        <v>44708</v>
      </c>
      <c r="O1078" s="36">
        <v>44718</v>
      </c>
      <c r="P1078" s="34" t="s">
        <v>28</v>
      </c>
      <c r="Q1078" s="34" t="s">
        <v>58</v>
      </c>
      <c r="R1078" s="9">
        <v>0.1</v>
      </c>
      <c r="S1078" s="9">
        <v>0.15</v>
      </c>
      <c r="T1078" s="34"/>
      <c r="U1078" s="37">
        <v>48786</v>
      </c>
    </row>
    <row r="1079" spans="1:22" s="38" customFormat="1" ht="33" customHeight="1" x14ac:dyDescent="0.25">
      <c r="A1079" s="34">
        <v>1077</v>
      </c>
      <c r="B1079" s="34">
        <v>2019</v>
      </c>
      <c r="C1079" s="34" t="s">
        <v>2692</v>
      </c>
      <c r="D1079" s="34" t="s">
        <v>2680</v>
      </c>
      <c r="E1079" s="34" t="s">
        <v>41</v>
      </c>
      <c r="F1079" s="34" t="s">
        <v>154</v>
      </c>
      <c r="G1079" s="35">
        <v>30240001575</v>
      </c>
      <c r="H1079" s="34" t="s">
        <v>156</v>
      </c>
      <c r="I1079" s="34" t="s">
        <v>2745</v>
      </c>
      <c r="J1079" s="34" t="s">
        <v>157</v>
      </c>
      <c r="K1079" s="34" t="s">
        <v>2718</v>
      </c>
      <c r="L1079" s="34">
        <f>VLOOKUP(U1079,[1]Субсидирование!$R$2:$V$1153,5,0)</f>
        <v>84</v>
      </c>
      <c r="M1079" s="11">
        <v>1300000000</v>
      </c>
      <c r="N1079" s="36">
        <v>43647</v>
      </c>
      <c r="O1079" s="36">
        <v>43661</v>
      </c>
      <c r="P1079" s="34" t="s">
        <v>28</v>
      </c>
      <c r="Q1079" s="34" t="s">
        <v>43</v>
      </c>
      <c r="R1079" s="9">
        <v>8.9499999999999996E-2</v>
      </c>
      <c r="S1079" s="9">
        <v>0.14949999999999999</v>
      </c>
      <c r="T1079" s="34" t="s">
        <v>95</v>
      </c>
      <c r="U1079" s="37">
        <v>19942</v>
      </c>
    </row>
    <row r="1080" spans="1:22" s="38" customFormat="1" ht="33" customHeight="1" x14ac:dyDescent="0.25">
      <c r="A1080" s="34">
        <v>1078</v>
      </c>
      <c r="B1080" s="34">
        <v>2021</v>
      </c>
      <c r="C1080" s="50" t="s">
        <v>854</v>
      </c>
      <c r="D1080" s="50" t="s">
        <v>2631</v>
      </c>
      <c r="E1080" s="34" t="s">
        <v>41</v>
      </c>
      <c r="F1080" s="50" t="s">
        <v>1717</v>
      </c>
      <c r="G1080" s="71">
        <v>30140004176</v>
      </c>
      <c r="H1080" s="50" t="s">
        <v>294</v>
      </c>
      <c r="I1080" s="74" t="s">
        <v>56</v>
      </c>
      <c r="J1080" s="50" t="s">
        <v>1718</v>
      </c>
      <c r="K1080" s="50" t="s">
        <v>2718</v>
      </c>
      <c r="L1080" s="34">
        <f>VLOOKUP(U1080,[1]Субсидирование!$R$2:$V$1153,5,0)</f>
        <v>84</v>
      </c>
      <c r="M1080" s="33">
        <v>1980000000</v>
      </c>
      <c r="N1080" s="64">
        <v>44285</v>
      </c>
      <c r="O1080" s="36">
        <v>44309</v>
      </c>
      <c r="P1080" s="64" t="s">
        <v>28</v>
      </c>
      <c r="Q1080" s="64" t="s">
        <v>93</v>
      </c>
      <c r="R1080" s="78">
        <v>0.09</v>
      </c>
      <c r="S1080" s="78">
        <v>0.15</v>
      </c>
      <c r="T1080" s="77" t="s">
        <v>1719</v>
      </c>
      <c r="U1080" s="37">
        <v>39613</v>
      </c>
    </row>
    <row r="1081" spans="1:22" s="38" customFormat="1" ht="33" customHeight="1" x14ac:dyDescent="0.25">
      <c r="A1081" s="34">
        <v>1079</v>
      </c>
      <c r="B1081" s="34">
        <v>2022</v>
      </c>
      <c r="C1081" s="34" t="s">
        <v>2692</v>
      </c>
      <c r="D1081" s="34" t="s">
        <v>2680</v>
      </c>
      <c r="E1081" s="34" t="s">
        <v>41</v>
      </c>
      <c r="F1081" s="34" t="s">
        <v>2276</v>
      </c>
      <c r="G1081" s="35">
        <v>21240004293</v>
      </c>
      <c r="H1081" s="34" t="s">
        <v>2277</v>
      </c>
      <c r="I1081" s="34" t="s">
        <v>56</v>
      </c>
      <c r="J1081" s="34" t="s">
        <v>2278</v>
      </c>
      <c r="K1081" s="34" t="s">
        <v>2718</v>
      </c>
      <c r="L1081" s="34">
        <f>VLOOKUP(U1081,[1]Субсидирование!$R$2:$V$1153,5,0)</f>
        <v>60</v>
      </c>
      <c r="M1081" s="11">
        <v>30000000</v>
      </c>
      <c r="N1081" s="36">
        <v>44509</v>
      </c>
      <c r="O1081" s="36">
        <v>44708</v>
      </c>
      <c r="P1081" s="9" t="s">
        <v>28</v>
      </c>
      <c r="Q1081" s="34" t="s">
        <v>93</v>
      </c>
      <c r="R1081" s="75">
        <v>0.09</v>
      </c>
      <c r="S1081" s="22">
        <v>0.15</v>
      </c>
      <c r="T1081" s="34" t="s">
        <v>2279</v>
      </c>
      <c r="U1081" s="37">
        <v>46131</v>
      </c>
    </row>
    <row r="1082" spans="1:22" s="38" customFormat="1" ht="33" customHeight="1" x14ac:dyDescent="0.25">
      <c r="A1082" s="34">
        <v>1080</v>
      </c>
      <c r="B1082" s="34">
        <v>2019</v>
      </c>
      <c r="C1082" s="34" t="s">
        <v>970</v>
      </c>
      <c r="D1082" s="34" t="s">
        <v>2631</v>
      </c>
      <c r="E1082" s="34" t="s">
        <v>41</v>
      </c>
      <c r="F1082" s="34" t="s">
        <v>467</v>
      </c>
      <c r="G1082" s="35">
        <v>21240003512</v>
      </c>
      <c r="H1082" s="34" t="s">
        <v>466</v>
      </c>
      <c r="I1082" s="34" t="s">
        <v>56</v>
      </c>
      <c r="J1082" s="34" t="s">
        <v>62</v>
      </c>
      <c r="K1082" s="34" t="s">
        <v>2718</v>
      </c>
      <c r="L1082" s="34">
        <f>VLOOKUP(U1082,[1]Субсидирование!$R$2:$V$1153,5,0)</f>
        <v>84</v>
      </c>
      <c r="M1082" s="11">
        <v>80000000</v>
      </c>
      <c r="N1082" s="36">
        <v>43791</v>
      </c>
      <c r="O1082" s="36">
        <v>43808</v>
      </c>
      <c r="P1082" s="34" t="s">
        <v>28</v>
      </c>
      <c r="Q1082" s="34" t="s">
        <v>93</v>
      </c>
      <c r="R1082" s="9">
        <v>0.09</v>
      </c>
      <c r="S1082" s="9">
        <v>0.15</v>
      </c>
      <c r="T1082" s="34"/>
      <c r="U1082" s="37">
        <v>27230</v>
      </c>
    </row>
    <row r="1083" spans="1:22" s="38" customFormat="1" ht="33" customHeight="1" x14ac:dyDescent="0.25">
      <c r="A1083" s="34">
        <v>1081</v>
      </c>
      <c r="B1083" s="34">
        <v>2021</v>
      </c>
      <c r="C1083" s="34" t="s">
        <v>2692</v>
      </c>
      <c r="D1083" s="79" t="s">
        <v>3021</v>
      </c>
      <c r="E1083" s="34" t="s">
        <v>41</v>
      </c>
      <c r="F1083" s="40" t="s">
        <v>1536</v>
      </c>
      <c r="G1083" s="40">
        <v>21140004557</v>
      </c>
      <c r="H1083" s="41" t="s">
        <v>1537</v>
      </c>
      <c r="I1083" s="41" t="s">
        <v>56</v>
      </c>
      <c r="J1083" s="20" t="s">
        <v>258</v>
      </c>
      <c r="K1083" s="34" t="s">
        <v>2718</v>
      </c>
      <c r="L1083" s="34">
        <f>VLOOKUP(U1083,[1]Субсидирование!$R$2:$V$1153,5,0)</f>
        <v>120</v>
      </c>
      <c r="M1083" s="11">
        <v>1150000000</v>
      </c>
      <c r="N1083" s="36">
        <v>44185</v>
      </c>
      <c r="O1083" s="36">
        <v>44218</v>
      </c>
      <c r="P1083" s="64" t="s">
        <v>28</v>
      </c>
      <c r="Q1083" s="34" t="s">
        <v>93</v>
      </c>
      <c r="R1083" s="44">
        <v>0.09</v>
      </c>
      <c r="S1083" s="44">
        <v>0.15</v>
      </c>
      <c r="T1083" s="45" t="s">
        <v>1538</v>
      </c>
      <c r="U1083" s="37">
        <v>36981</v>
      </c>
    </row>
    <row r="1084" spans="1:22" s="38" customFormat="1" ht="33" customHeight="1" x14ac:dyDescent="0.25">
      <c r="A1084" s="34">
        <v>1082</v>
      </c>
      <c r="B1084" s="34">
        <v>2021</v>
      </c>
      <c r="C1084" s="34" t="s">
        <v>969</v>
      </c>
      <c r="D1084" s="34" t="s">
        <v>213</v>
      </c>
      <c r="E1084" s="34" t="s">
        <v>42</v>
      </c>
      <c r="F1084" s="34" t="s">
        <v>1929</v>
      </c>
      <c r="G1084" s="35">
        <v>21040005373</v>
      </c>
      <c r="H1084" s="34" t="s">
        <v>1930</v>
      </c>
      <c r="I1084" s="41" t="s">
        <v>1968</v>
      </c>
      <c r="J1084" s="34" t="s">
        <v>1799</v>
      </c>
      <c r="K1084" s="34" t="s">
        <v>1405</v>
      </c>
      <c r="L1084" s="34">
        <f>VLOOKUP(U1084,[1]Субсидирование!$R$2:$V$1153,5,0)</f>
        <v>24</v>
      </c>
      <c r="M1084" s="11">
        <v>200000000</v>
      </c>
      <c r="N1084" s="36">
        <v>44398</v>
      </c>
      <c r="O1084" s="36">
        <v>44446</v>
      </c>
      <c r="P1084" s="64" t="s">
        <v>28</v>
      </c>
      <c r="Q1084" s="36" t="s">
        <v>58</v>
      </c>
      <c r="R1084" s="43">
        <v>0.08</v>
      </c>
      <c r="S1084" s="43">
        <v>0.13</v>
      </c>
      <c r="T1084" s="39" t="s">
        <v>1931</v>
      </c>
      <c r="U1084" s="37">
        <v>41625</v>
      </c>
    </row>
    <row r="1085" spans="1:22" s="38" customFormat="1" ht="33" customHeight="1" x14ac:dyDescent="0.25">
      <c r="A1085" s="34">
        <v>1083</v>
      </c>
      <c r="B1085" s="34">
        <v>2021</v>
      </c>
      <c r="C1085" s="34" t="s">
        <v>969</v>
      </c>
      <c r="D1085" s="34" t="s">
        <v>213</v>
      </c>
      <c r="E1085" s="34" t="s">
        <v>42</v>
      </c>
      <c r="F1085" s="34" t="s">
        <v>1929</v>
      </c>
      <c r="G1085" s="35">
        <v>21040005373</v>
      </c>
      <c r="H1085" s="34" t="s">
        <v>1930</v>
      </c>
      <c r="I1085" s="41" t="s">
        <v>1968</v>
      </c>
      <c r="J1085" s="34" t="s">
        <v>1799</v>
      </c>
      <c r="K1085" s="34" t="s">
        <v>1405</v>
      </c>
      <c r="L1085" s="34">
        <f>VLOOKUP(U1085,[1]Субсидирование!$R$2:$V$1153,5,0)</f>
        <v>36</v>
      </c>
      <c r="M1085" s="11">
        <v>210000000</v>
      </c>
      <c r="N1085" s="36">
        <v>44370</v>
      </c>
      <c r="O1085" s="36">
        <v>44435</v>
      </c>
      <c r="P1085" s="64" t="s">
        <v>28</v>
      </c>
      <c r="Q1085" s="36" t="s">
        <v>58</v>
      </c>
      <c r="R1085" s="39">
        <v>8.5000000000000006E-2</v>
      </c>
      <c r="S1085" s="39">
        <v>0.13500000000000001</v>
      </c>
      <c r="T1085" s="39" t="s">
        <v>1932</v>
      </c>
      <c r="U1085" s="37">
        <v>41627</v>
      </c>
    </row>
    <row r="1086" spans="1:22" s="38" customFormat="1" ht="33" customHeight="1" x14ac:dyDescent="0.25">
      <c r="A1086" s="34">
        <v>1084</v>
      </c>
      <c r="B1086" s="34">
        <v>2020</v>
      </c>
      <c r="C1086" s="34" t="s">
        <v>970</v>
      </c>
      <c r="D1086" s="34" t="s">
        <v>213</v>
      </c>
      <c r="E1086" s="34" t="s">
        <v>42</v>
      </c>
      <c r="F1086" s="34" t="s">
        <v>1043</v>
      </c>
      <c r="G1086" s="35">
        <v>21040004820</v>
      </c>
      <c r="H1086" s="34" t="s">
        <v>1215</v>
      </c>
      <c r="I1086" s="34" t="s">
        <v>56</v>
      </c>
      <c r="J1086" s="34" t="s">
        <v>1044</v>
      </c>
      <c r="K1086" s="34" t="s">
        <v>1405</v>
      </c>
      <c r="L1086" s="34">
        <f>VLOOKUP(U1086,[1]Субсидирование!$R$2:$V$1153,5,0)</f>
        <v>36</v>
      </c>
      <c r="M1086" s="11">
        <v>1500000000</v>
      </c>
      <c r="N1086" s="36">
        <v>44068</v>
      </c>
      <c r="O1086" s="36">
        <v>44096</v>
      </c>
      <c r="P1086" s="50" t="s">
        <v>28</v>
      </c>
      <c r="Q1086" s="34" t="s">
        <v>58</v>
      </c>
      <c r="R1086" s="9">
        <v>0.09</v>
      </c>
      <c r="S1086" s="9">
        <v>0.15</v>
      </c>
      <c r="T1086" s="34" t="s">
        <v>1216</v>
      </c>
      <c r="U1086" s="37">
        <v>32957</v>
      </c>
    </row>
    <row r="1087" spans="1:22" s="38" customFormat="1" ht="33" customHeight="1" x14ac:dyDescent="0.25">
      <c r="A1087" s="34">
        <v>1085</v>
      </c>
      <c r="B1087" s="34">
        <v>2023</v>
      </c>
      <c r="C1087" s="34" t="s">
        <v>2692</v>
      </c>
      <c r="D1087" s="34" t="s">
        <v>213</v>
      </c>
      <c r="E1087" s="34" t="s">
        <v>41</v>
      </c>
      <c r="F1087" s="34" t="s">
        <v>2929</v>
      </c>
      <c r="G1087" s="35">
        <v>21040004355</v>
      </c>
      <c r="H1087" s="34" t="s">
        <v>2930</v>
      </c>
      <c r="I1087" s="34" t="s">
        <v>38</v>
      </c>
      <c r="J1087" s="34" t="s">
        <v>2931</v>
      </c>
      <c r="K1087" s="34" t="s">
        <v>2718</v>
      </c>
      <c r="L1087" s="34">
        <v>60</v>
      </c>
      <c r="M1087" s="11">
        <v>1800000000</v>
      </c>
      <c r="N1087" s="36">
        <v>45048</v>
      </c>
      <c r="O1087" s="36">
        <v>45070</v>
      </c>
      <c r="P1087" s="64" t="s">
        <v>28</v>
      </c>
      <c r="Q1087" s="34" t="s">
        <v>58</v>
      </c>
      <c r="R1087" s="46">
        <v>0.13250000000000001</v>
      </c>
      <c r="S1087" s="46">
        <v>0.20499999999999999</v>
      </c>
      <c r="T1087" s="34" t="s">
        <v>2932</v>
      </c>
      <c r="U1087" s="37">
        <v>59239</v>
      </c>
    </row>
    <row r="1088" spans="1:22" s="38" customFormat="1" ht="33" customHeight="1" x14ac:dyDescent="0.25">
      <c r="A1088" s="34">
        <v>1086</v>
      </c>
      <c r="B1088" s="34">
        <v>2021</v>
      </c>
      <c r="C1088" s="41" t="s">
        <v>855</v>
      </c>
      <c r="D1088" s="79" t="s">
        <v>3021</v>
      </c>
      <c r="E1088" s="34" t="s">
        <v>41</v>
      </c>
      <c r="F1088" s="34" t="s">
        <v>1987</v>
      </c>
      <c r="G1088" s="35">
        <v>20940004820</v>
      </c>
      <c r="H1088" s="34" t="s">
        <v>463</v>
      </c>
      <c r="I1088" s="41" t="s">
        <v>56</v>
      </c>
      <c r="J1088" s="34" t="s">
        <v>835</v>
      </c>
      <c r="K1088" s="34" t="s">
        <v>2718</v>
      </c>
      <c r="L1088" s="34">
        <f>VLOOKUP(U1088,[1]Субсидирование!$R$2:$V$1153,5,0)</f>
        <v>120</v>
      </c>
      <c r="M1088" s="11">
        <v>960000000</v>
      </c>
      <c r="N1088" s="36">
        <v>44256</v>
      </c>
      <c r="O1088" s="36">
        <v>44281</v>
      </c>
      <c r="P1088" s="64" t="s">
        <v>28</v>
      </c>
      <c r="Q1088" s="36" t="s">
        <v>58</v>
      </c>
      <c r="R1088" s="44">
        <v>0.09</v>
      </c>
      <c r="S1088" s="44">
        <v>0.15</v>
      </c>
      <c r="T1088" s="44" t="s">
        <v>1661</v>
      </c>
      <c r="U1088" s="37">
        <v>38912</v>
      </c>
    </row>
    <row r="1089" spans="1:22" s="38" customFormat="1" ht="33" customHeight="1" x14ac:dyDescent="0.25">
      <c r="A1089" s="34">
        <v>1087</v>
      </c>
      <c r="B1089" s="34">
        <v>2021</v>
      </c>
      <c r="C1089" s="41" t="s">
        <v>855</v>
      </c>
      <c r="D1089" s="79" t="s">
        <v>3021</v>
      </c>
      <c r="E1089" s="34" t="s">
        <v>41</v>
      </c>
      <c r="F1089" s="34" t="s">
        <v>1987</v>
      </c>
      <c r="G1089" s="35">
        <v>20940004820</v>
      </c>
      <c r="H1089" s="34" t="s">
        <v>1988</v>
      </c>
      <c r="I1089" s="34" t="s">
        <v>56</v>
      </c>
      <c r="J1089" s="34" t="s">
        <v>258</v>
      </c>
      <c r="K1089" s="34" t="s">
        <v>2718</v>
      </c>
      <c r="L1089" s="34">
        <f>VLOOKUP(U1089,[1]Субсидирование!$R$2:$V$1153,5,0)</f>
        <v>120</v>
      </c>
      <c r="M1089" s="11">
        <v>1000000000</v>
      </c>
      <c r="N1089" s="36">
        <v>44414</v>
      </c>
      <c r="O1089" s="36">
        <v>44456</v>
      </c>
      <c r="P1089" s="64" t="s">
        <v>28</v>
      </c>
      <c r="Q1089" s="36" t="s">
        <v>58</v>
      </c>
      <c r="R1089" s="43">
        <v>0.08</v>
      </c>
      <c r="S1089" s="44">
        <v>0.14000000000000001</v>
      </c>
      <c r="T1089" s="44" t="s">
        <v>1989</v>
      </c>
      <c r="U1089" s="37">
        <v>42770</v>
      </c>
    </row>
    <row r="1090" spans="1:22" s="38" customFormat="1" ht="33" customHeight="1" x14ac:dyDescent="0.25">
      <c r="A1090" s="34">
        <v>1088</v>
      </c>
      <c r="B1090" s="34">
        <v>2021</v>
      </c>
      <c r="C1090" s="41" t="s">
        <v>855</v>
      </c>
      <c r="D1090" s="79" t="s">
        <v>3021</v>
      </c>
      <c r="E1090" s="34" t="s">
        <v>41</v>
      </c>
      <c r="F1090" s="34" t="s">
        <v>1987</v>
      </c>
      <c r="G1090" s="35">
        <v>20940004820</v>
      </c>
      <c r="H1090" s="34" t="s">
        <v>1988</v>
      </c>
      <c r="I1090" s="34" t="s">
        <v>56</v>
      </c>
      <c r="J1090" s="34" t="s">
        <v>258</v>
      </c>
      <c r="K1090" s="34" t="s">
        <v>2718</v>
      </c>
      <c r="L1090" s="34">
        <f>VLOOKUP(U1090,[1]Субсидирование!$R$2:$V$1153,5,0)</f>
        <v>120</v>
      </c>
      <c r="M1090" s="11">
        <v>1250000000</v>
      </c>
      <c r="N1090" s="36">
        <v>44414</v>
      </c>
      <c r="O1090" s="36">
        <v>44456</v>
      </c>
      <c r="P1090" s="64" t="s">
        <v>28</v>
      </c>
      <c r="Q1090" s="36" t="s">
        <v>58</v>
      </c>
      <c r="R1090" s="44">
        <v>0.09</v>
      </c>
      <c r="S1090" s="44">
        <v>0.15</v>
      </c>
      <c r="T1090" s="44" t="s">
        <v>2009</v>
      </c>
      <c r="U1090" s="37">
        <v>42771</v>
      </c>
    </row>
    <row r="1091" spans="1:22" s="38" customFormat="1" ht="33" customHeight="1" x14ac:dyDescent="0.25">
      <c r="A1091" s="34">
        <v>1089</v>
      </c>
      <c r="B1091" s="34">
        <v>2020</v>
      </c>
      <c r="C1091" s="34" t="s">
        <v>967</v>
      </c>
      <c r="D1091" s="79" t="s">
        <v>3021</v>
      </c>
      <c r="E1091" s="34" t="s">
        <v>42</v>
      </c>
      <c r="F1091" s="50" t="s">
        <v>2596</v>
      </c>
      <c r="G1091" s="71">
        <v>20940000580</v>
      </c>
      <c r="H1091" s="50" t="s">
        <v>443</v>
      </c>
      <c r="I1091" s="50" t="s">
        <v>56</v>
      </c>
      <c r="J1091" s="50" t="s">
        <v>444</v>
      </c>
      <c r="K1091" s="50" t="s">
        <v>2718</v>
      </c>
      <c r="L1091" s="34">
        <f>VLOOKUP(U1091,[1]Субсидирование!$R$2:$V$1153,5,0)</f>
        <v>84</v>
      </c>
      <c r="M1091" s="33">
        <v>900000000</v>
      </c>
      <c r="N1091" s="64">
        <v>43787</v>
      </c>
      <c r="O1091" s="36">
        <v>43819</v>
      </c>
      <c r="P1091" s="50" t="s">
        <v>28</v>
      </c>
      <c r="Q1091" s="50" t="s">
        <v>43</v>
      </c>
      <c r="R1091" s="22">
        <v>0.09</v>
      </c>
      <c r="S1091" s="22">
        <v>0.15</v>
      </c>
      <c r="T1091" s="50" t="s">
        <v>445</v>
      </c>
      <c r="U1091" s="37">
        <v>27132</v>
      </c>
    </row>
    <row r="1092" spans="1:22" s="38" customFormat="1" ht="33" customHeight="1" x14ac:dyDescent="0.25">
      <c r="A1092" s="34">
        <v>1090</v>
      </c>
      <c r="B1092" s="34">
        <v>2020</v>
      </c>
      <c r="C1092" s="34" t="s">
        <v>967</v>
      </c>
      <c r="D1092" s="79" t="s">
        <v>3021</v>
      </c>
      <c r="E1092" s="34" t="s">
        <v>42</v>
      </c>
      <c r="F1092" s="34" t="s">
        <v>2596</v>
      </c>
      <c r="G1092" s="35">
        <v>20940000580</v>
      </c>
      <c r="H1092" s="34" t="s">
        <v>977</v>
      </c>
      <c r="I1092" s="34" t="s">
        <v>56</v>
      </c>
      <c r="J1092" s="34" t="s">
        <v>444</v>
      </c>
      <c r="K1092" s="34" t="s">
        <v>1405</v>
      </c>
      <c r="L1092" s="34">
        <f>VLOOKUP(U1092,[1]Субсидирование!$R$2:$V$1153,5,0)</f>
        <v>36</v>
      </c>
      <c r="M1092" s="11">
        <v>6735000000</v>
      </c>
      <c r="N1092" s="36">
        <v>43972</v>
      </c>
      <c r="O1092" s="36">
        <v>44057</v>
      </c>
      <c r="P1092" s="34" t="s">
        <v>28</v>
      </c>
      <c r="Q1092" s="36" t="s">
        <v>58</v>
      </c>
      <c r="R1092" s="9">
        <v>0.09</v>
      </c>
      <c r="S1092" s="9">
        <v>0.15</v>
      </c>
      <c r="T1092" s="34" t="s">
        <v>978</v>
      </c>
      <c r="U1092" s="37">
        <v>30019</v>
      </c>
      <c r="V1092" s="38" t="s">
        <v>674</v>
      </c>
    </row>
    <row r="1093" spans="1:22" s="38" customFormat="1" ht="33" customHeight="1" x14ac:dyDescent="0.25">
      <c r="A1093" s="34">
        <v>1091</v>
      </c>
      <c r="B1093" s="34">
        <v>2021</v>
      </c>
      <c r="C1093" s="34" t="s">
        <v>967</v>
      </c>
      <c r="D1093" s="79" t="s">
        <v>3021</v>
      </c>
      <c r="E1093" s="34" t="s">
        <v>42</v>
      </c>
      <c r="F1093" s="34" t="s">
        <v>2596</v>
      </c>
      <c r="G1093" s="35">
        <v>20940000580</v>
      </c>
      <c r="H1093" s="34" t="s">
        <v>1651</v>
      </c>
      <c r="I1093" s="41" t="s">
        <v>56</v>
      </c>
      <c r="J1093" s="34" t="s">
        <v>444</v>
      </c>
      <c r="K1093" s="34" t="s">
        <v>2718</v>
      </c>
      <c r="L1093" s="34">
        <f>VLOOKUP(U1093,[1]Субсидирование!$R$2:$V$1153,5,0)</f>
        <v>120</v>
      </c>
      <c r="M1093" s="11">
        <v>10600000000</v>
      </c>
      <c r="N1093" s="36">
        <v>44222</v>
      </c>
      <c r="O1093" s="36">
        <v>44249</v>
      </c>
      <c r="P1093" s="36" t="s">
        <v>28</v>
      </c>
      <c r="Q1093" s="36" t="s">
        <v>58</v>
      </c>
      <c r="R1093" s="44">
        <v>0.09</v>
      </c>
      <c r="S1093" s="44">
        <v>0.15</v>
      </c>
      <c r="T1093" s="44" t="s">
        <v>1652</v>
      </c>
      <c r="U1093" s="37">
        <v>36922</v>
      </c>
    </row>
    <row r="1094" spans="1:22" s="38" customFormat="1" ht="33" customHeight="1" x14ac:dyDescent="0.25">
      <c r="A1094" s="34">
        <v>1092</v>
      </c>
      <c r="B1094" s="34">
        <v>2022</v>
      </c>
      <c r="C1094" s="34" t="s">
        <v>967</v>
      </c>
      <c r="D1094" s="79" t="s">
        <v>3021</v>
      </c>
      <c r="E1094" s="34" t="s">
        <v>42</v>
      </c>
      <c r="F1094" s="34" t="s">
        <v>2596</v>
      </c>
      <c r="G1094" s="35">
        <v>20940000580</v>
      </c>
      <c r="H1094" s="34" t="s">
        <v>2597</v>
      </c>
      <c r="I1094" s="34" t="s">
        <v>56</v>
      </c>
      <c r="J1094" s="34" t="s">
        <v>1731</v>
      </c>
      <c r="K1094" s="34" t="s">
        <v>2718</v>
      </c>
      <c r="L1094" s="34">
        <f>VLOOKUP(U1094,[1]Субсидирование!$R$2:$V$1153,5,0)</f>
        <v>120</v>
      </c>
      <c r="M1094" s="11">
        <v>6400000000</v>
      </c>
      <c r="N1094" s="36" t="s">
        <v>674</v>
      </c>
      <c r="O1094" s="36">
        <v>44743</v>
      </c>
      <c r="P1094" s="34" t="s">
        <v>28</v>
      </c>
      <c r="Q1094" s="34" t="s">
        <v>88</v>
      </c>
      <c r="R1094" s="9">
        <v>0.1</v>
      </c>
      <c r="S1094" s="9">
        <v>0.15</v>
      </c>
      <c r="T1094" s="34" t="s">
        <v>674</v>
      </c>
      <c r="U1094" s="37">
        <v>49218</v>
      </c>
    </row>
    <row r="1095" spans="1:22" s="38" customFormat="1" ht="33" customHeight="1" x14ac:dyDescent="0.25">
      <c r="A1095" s="34">
        <v>1093</v>
      </c>
      <c r="B1095" s="34">
        <v>2023</v>
      </c>
      <c r="C1095" s="34" t="s">
        <v>967</v>
      </c>
      <c r="D1095" s="34" t="s">
        <v>59</v>
      </c>
      <c r="E1095" s="34" t="s">
        <v>42</v>
      </c>
      <c r="F1095" s="34" t="s">
        <v>2596</v>
      </c>
      <c r="G1095" s="35">
        <v>20940000580</v>
      </c>
      <c r="H1095" s="34" t="s">
        <v>802</v>
      </c>
      <c r="I1095" s="34" t="s">
        <v>56</v>
      </c>
      <c r="J1095" s="34" t="s">
        <v>1731</v>
      </c>
      <c r="K1095" s="34" t="s">
        <v>2718</v>
      </c>
      <c r="L1095" s="34">
        <f>VLOOKUP(U1095,[1]Субсидирование!$R$2:$V$1153,5,0)</f>
        <v>60</v>
      </c>
      <c r="M1095" s="11">
        <v>7000000000</v>
      </c>
      <c r="N1095" s="36">
        <v>44867</v>
      </c>
      <c r="O1095" s="36">
        <v>44988</v>
      </c>
      <c r="P1095" s="36" t="s">
        <v>28</v>
      </c>
      <c r="Q1095" s="34" t="s">
        <v>88</v>
      </c>
      <c r="R1095" s="46">
        <v>0.13500000000000001</v>
      </c>
      <c r="S1095" s="46">
        <v>0.20499999999999999</v>
      </c>
      <c r="T1095" s="9" t="s">
        <v>2893</v>
      </c>
      <c r="U1095" s="37">
        <v>59286</v>
      </c>
    </row>
    <row r="1096" spans="1:22" s="38" customFormat="1" ht="33" customHeight="1" x14ac:dyDescent="0.25">
      <c r="A1096" s="34">
        <v>1094</v>
      </c>
      <c r="B1096" s="34">
        <v>2020</v>
      </c>
      <c r="C1096" s="34" t="s">
        <v>854</v>
      </c>
      <c r="D1096" s="34" t="s">
        <v>2631</v>
      </c>
      <c r="E1096" s="34" t="s">
        <v>42</v>
      </c>
      <c r="F1096" s="34" t="s">
        <v>1362</v>
      </c>
      <c r="G1096" s="35">
        <v>20940000481</v>
      </c>
      <c r="H1096" s="34" t="s">
        <v>1363</v>
      </c>
      <c r="I1096" s="34" t="s">
        <v>56</v>
      </c>
      <c r="J1096" s="34" t="s">
        <v>812</v>
      </c>
      <c r="K1096" s="34" t="s">
        <v>2718</v>
      </c>
      <c r="L1096" s="34">
        <f>VLOOKUP(U1096,[1]Субсидирование!$R$2:$V$1153,5,0)</f>
        <v>60</v>
      </c>
      <c r="M1096" s="11">
        <v>30130000</v>
      </c>
      <c r="N1096" s="36">
        <v>44117</v>
      </c>
      <c r="O1096" s="36">
        <v>44147</v>
      </c>
      <c r="P1096" s="36" t="s">
        <v>28</v>
      </c>
      <c r="Q1096" s="36" t="s">
        <v>93</v>
      </c>
      <c r="R1096" s="18">
        <v>8.9499999999999996E-2</v>
      </c>
      <c r="S1096" s="18" t="s">
        <v>1425</v>
      </c>
      <c r="T1096" s="34" t="s">
        <v>1364</v>
      </c>
      <c r="U1096" s="37">
        <v>34528</v>
      </c>
    </row>
    <row r="1097" spans="1:22" s="38" customFormat="1" ht="33" customHeight="1" x14ac:dyDescent="0.25">
      <c r="A1097" s="34">
        <v>1095</v>
      </c>
      <c r="B1097" s="34">
        <v>2021</v>
      </c>
      <c r="C1097" s="34" t="s">
        <v>972</v>
      </c>
      <c r="D1097" s="34" t="s">
        <v>213</v>
      </c>
      <c r="E1097" s="34" t="s">
        <v>42</v>
      </c>
      <c r="F1097" s="34" t="s">
        <v>2237</v>
      </c>
      <c r="G1097" s="35">
        <v>20840002593</v>
      </c>
      <c r="H1097" s="34" t="s">
        <v>2238</v>
      </c>
      <c r="I1097" s="34" t="s">
        <v>56</v>
      </c>
      <c r="J1097" s="34" t="s">
        <v>85</v>
      </c>
      <c r="K1097" s="34" t="s">
        <v>2718</v>
      </c>
      <c r="L1097" s="34">
        <f>VLOOKUP(U1097,[1]Субсидирование!$R$2:$V$1153,5,0)</f>
        <v>36</v>
      </c>
      <c r="M1097" s="11">
        <v>12700000</v>
      </c>
      <c r="N1097" s="36">
        <v>44455</v>
      </c>
      <c r="O1097" s="36">
        <v>44483</v>
      </c>
      <c r="P1097" s="9" t="s">
        <v>28</v>
      </c>
      <c r="Q1097" s="34" t="s">
        <v>93</v>
      </c>
      <c r="R1097" s="9">
        <v>0.1</v>
      </c>
      <c r="S1097" s="9">
        <v>0.15</v>
      </c>
      <c r="T1097" s="34" t="s">
        <v>2239</v>
      </c>
      <c r="U1097" s="37">
        <v>44250</v>
      </c>
    </row>
    <row r="1098" spans="1:22" s="38" customFormat="1" ht="33" customHeight="1" x14ac:dyDescent="0.25">
      <c r="A1098" s="34">
        <v>1096</v>
      </c>
      <c r="B1098" s="34">
        <v>2020</v>
      </c>
      <c r="C1098" s="34" t="s">
        <v>832</v>
      </c>
      <c r="D1098" s="34" t="s">
        <v>2631</v>
      </c>
      <c r="E1098" s="34" t="s">
        <v>42</v>
      </c>
      <c r="F1098" s="34" t="s">
        <v>1055</v>
      </c>
      <c r="G1098" s="35">
        <v>20740004437</v>
      </c>
      <c r="H1098" s="34" t="s">
        <v>1242</v>
      </c>
      <c r="I1098" s="34" t="s">
        <v>56</v>
      </c>
      <c r="J1098" s="34" t="s">
        <v>1243</v>
      </c>
      <c r="K1098" s="34" t="s">
        <v>1405</v>
      </c>
      <c r="L1098" s="34">
        <f>VLOOKUP(U1098,[1]Субсидирование!$R$2:$V$1153,5,0)</f>
        <v>16</v>
      </c>
      <c r="M1098" s="11">
        <v>740000000</v>
      </c>
      <c r="N1098" s="36">
        <v>44071</v>
      </c>
      <c r="O1098" s="36">
        <v>44088</v>
      </c>
      <c r="P1098" s="34" t="s">
        <v>28</v>
      </c>
      <c r="Q1098" s="34" t="s">
        <v>58</v>
      </c>
      <c r="R1098" s="9">
        <v>0.09</v>
      </c>
      <c r="S1098" s="9">
        <v>0.15</v>
      </c>
      <c r="T1098" s="34" t="s">
        <v>1245</v>
      </c>
      <c r="U1098" s="37">
        <v>32931</v>
      </c>
    </row>
    <row r="1099" spans="1:22" s="38" customFormat="1" ht="33" customHeight="1" x14ac:dyDescent="0.25">
      <c r="A1099" s="34">
        <v>1097</v>
      </c>
      <c r="B1099" s="34">
        <v>2020</v>
      </c>
      <c r="C1099" s="34" t="s">
        <v>832</v>
      </c>
      <c r="D1099" s="34" t="s">
        <v>208</v>
      </c>
      <c r="E1099" s="34" t="s">
        <v>42</v>
      </c>
      <c r="F1099" s="34" t="s">
        <v>1055</v>
      </c>
      <c r="G1099" s="35">
        <v>20740004437</v>
      </c>
      <c r="H1099" s="34" t="s">
        <v>1056</v>
      </c>
      <c r="I1099" s="34" t="s">
        <v>56</v>
      </c>
      <c r="J1099" s="34" t="s">
        <v>85</v>
      </c>
      <c r="K1099" s="34" t="s">
        <v>2720</v>
      </c>
      <c r="L1099" s="34">
        <f>VLOOKUP(U1099,[1]Субсидирование!$R$2:$V$1153,5,0)</f>
        <v>84</v>
      </c>
      <c r="M1099" s="11">
        <v>1085000000</v>
      </c>
      <c r="N1099" s="36">
        <v>44026</v>
      </c>
      <c r="O1099" s="36">
        <v>44109</v>
      </c>
      <c r="P1099" s="36" t="s">
        <v>28</v>
      </c>
      <c r="Q1099" s="34" t="s">
        <v>58</v>
      </c>
      <c r="R1099" s="9">
        <v>0.09</v>
      </c>
      <c r="S1099" s="9">
        <v>0.15</v>
      </c>
      <c r="T1099" s="34" t="s">
        <v>1057</v>
      </c>
      <c r="U1099" s="37">
        <v>31607</v>
      </c>
    </row>
    <row r="1100" spans="1:22" s="38" customFormat="1" ht="33" customHeight="1" x14ac:dyDescent="0.25">
      <c r="A1100" s="34">
        <v>1098</v>
      </c>
      <c r="B1100" s="34">
        <v>2020</v>
      </c>
      <c r="C1100" s="34" t="s">
        <v>832</v>
      </c>
      <c r="D1100" s="34" t="s">
        <v>2631</v>
      </c>
      <c r="E1100" s="34" t="s">
        <v>42</v>
      </c>
      <c r="F1100" s="34" t="s">
        <v>1055</v>
      </c>
      <c r="G1100" s="35">
        <v>20740004437</v>
      </c>
      <c r="H1100" s="34" t="s">
        <v>1242</v>
      </c>
      <c r="I1100" s="34" t="s">
        <v>56</v>
      </c>
      <c r="J1100" s="34" t="s">
        <v>1243</v>
      </c>
      <c r="K1100" s="34" t="s">
        <v>1405</v>
      </c>
      <c r="L1100" s="34">
        <f>VLOOKUP(U1100,[1]Субсидирование!$R$2:$V$1153,5,0)</f>
        <v>36</v>
      </c>
      <c r="M1100" s="11">
        <v>5422000000</v>
      </c>
      <c r="N1100" s="36">
        <v>44071</v>
      </c>
      <c r="O1100" s="36">
        <v>44126</v>
      </c>
      <c r="P1100" s="34" t="s">
        <v>28</v>
      </c>
      <c r="Q1100" s="34" t="s">
        <v>58</v>
      </c>
      <c r="R1100" s="9">
        <v>0.09</v>
      </c>
      <c r="S1100" s="9">
        <v>0.15</v>
      </c>
      <c r="T1100" s="34" t="s">
        <v>1244</v>
      </c>
      <c r="U1100" s="37">
        <v>32945</v>
      </c>
      <c r="V1100" s="38" t="s">
        <v>674</v>
      </c>
    </row>
    <row r="1101" spans="1:22" s="38" customFormat="1" ht="33" customHeight="1" x14ac:dyDescent="0.25">
      <c r="A1101" s="34">
        <v>1099</v>
      </c>
      <c r="B1101" s="34">
        <v>2020</v>
      </c>
      <c r="C1101" s="34" t="s">
        <v>853</v>
      </c>
      <c r="D1101" s="34" t="s">
        <v>2680</v>
      </c>
      <c r="E1101" s="34" t="s">
        <v>41</v>
      </c>
      <c r="F1101" s="34" t="s">
        <v>540</v>
      </c>
      <c r="G1101" s="35">
        <v>20540003719</v>
      </c>
      <c r="H1101" s="34" t="s">
        <v>541</v>
      </c>
      <c r="I1101" s="34" t="s">
        <v>56</v>
      </c>
      <c r="J1101" s="34" t="s">
        <v>232</v>
      </c>
      <c r="K1101" s="34" t="s">
        <v>2718</v>
      </c>
      <c r="L1101" s="34">
        <f>VLOOKUP(U1101,[1]Субсидирование!$R$2:$V$1153,5,0)</f>
        <v>60</v>
      </c>
      <c r="M1101" s="11">
        <v>175500000</v>
      </c>
      <c r="N1101" s="36">
        <v>43819</v>
      </c>
      <c r="O1101" s="36">
        <v>43910</v>
      </c>
      <c r="P1101" s="34" t="s">
        <v>28</v>
      </c>
      <c r="Q1101" s="34" t="s">
        <v>43</v>
      </c>
      <c r="R1101" s="9">
        <v>0.09</v>
      </c>
      <c r="S1101" s="9">
        <v>0.15</v>
      </c>
      <c r="T1101" s="34" t="s">
        <v>95</v>
      </c>
      <c r="U1101" s="37">
        <v>27738</v>
      </c>
    </row>
    <row r="1102" spans="1:22" s="38" customFormat="1" ht="33" customHeight="1" x14ac:dyDescent="0.25">
      <c r="A1102" s="34">
        <v>1100</v>
      </c>
      <c r="B1102" s="34">
        <v>2021</v>
      </c>
      <c r="C1102" s="34" t="s">
        <v>874</v>
      </c>
      <c r="D1102" s="34" t="s">
        <v>213</v>
      </c>
      <c r="E1102" s="34" t="s">
        <v>42</v>
      </c>
      <c r="F1102" s="34" t="s">
        <v>2312</v>
      </c>
      <c r="G1102" s="35">
        <v>20540001554</v>
      </c>
      <c r="H1102" s="34" t="s">
        <v>1038</v>
      </c>
      <c r="I1102" s="34" t="s">
        <v>56</v>
      </c>
      <c r="J1102" s="34" t="s">
        <v>1044</v>
      </c>
      <c r="K1102" s="34" t="s">
        <v>1405</v>
      </c>
      <c r="L1102" s="34">
        <f>VLOOKUP(U1102,[1]Субсидирование!$R$2:$V$1153,5,0)</f>
        <v>36</v>
      </c>
      <c r="M1102" s="11">
        <v>1500000000</v>
      </c>
      <c r="N1102" s="36">
        <v>44147</v>
      </c>
      <c r="O1102" s="36">
        <v>44158</v>
      </c>
      <c r="P1102" s="36" t="s">
        <v>28</v>
      </c>
      <c r="Q1102" s="34" t="s">
        <v>58</v>
      </c>
      <c r="R1102" s="9">
        <v>7.0000000000000007E-2</v>
      </c>
      <c r="S1102" s="9">
        <v>0.13</v>
      </c>
      <c r="T1102" s="34" t="s">
        <v>1458</v>
      </c>
      <c r="U1102" s="37">
        <v>35884</v>
      </c>
    </row>
    <row r="1103" spans="1:22" s="38" customFormat="1" ht="33" customHeight="1" x14ac:dyDescent="0.25">
      <c r="A1103" s="34">
        <v>1101</v>
      </c>
      <c r="B1103" s="34">
        <v>2021</v>
      </c>
      <c r="C1103" s="34" t="s">
        <v>874</v>
      </c>
      <c r="D1103" s="34" t="s">
        <v>213</v>
      </c>
      <c r="E1103" s="34" t="s">
        <v>41</v>
      </c>
      <c r="F1103" s="34" t="s">
        <v>2312</v>
      </c>
      <c r="G1103" s="35">
        <v>20540001554</v>
      </c>
      <c r="H1103" s="34" t="s">
        <v>2313</v>
      </c>
      <c r="I1103" s="34" t="s">
        <v>56</v>
      </c>
      <c r="J1103" s="34" t="s">
        <v>362</v>
      </c>
      <c r="K1103" s="34" t="s">
        <v>1405</v>
      </c>
      <c r="L1103" s="34">
        <v>36</v>
      </c>
      <c r="M1103" s="11">
        <v>1000000000</v>
      </c>
      <c r="N1103" s="36">
        <v>44516</v>
      </c>
      <c r="O1103" s="36">
        <v>44538</v>
      </c>
      <c r="P1103" s="9" t="s">
        <v>28</v>
      </c>
      <c r="Q1103" s="34" t="s">
        <v>58</v>
      </c>
      <c r="R1103" s="9">
        <v>0.05</v>
      </c>
      <c r="S1103" s="9">
        <v>0.11</v>
      </c>
      <c r="T1103" s="34" t="s">
        <v>2314</v>
      </c>
      <c r="U1103" s="37">
        <v>46379</v>
      </c>
    </row>
    <row r="1104" spans="1:22" s="38" customFormat="1" ht="33" customHeight="1" x14ac:dyDescent="0.25">
      <c r="A1104" s="34">
        <v>1102</v>
      </c>
      <c r="B1104" s="34">
        <v>2022</v>
      </c>
      <c r="C1104" s="34" t="s">
        <v>874</v>
      </c>
      <c r="D1104" s="34" t="s">
        <v>213</v>
      </c>
      <c r="E1104" s="34" t="s">
        <v>42</v>
      </c>
      <c r="F1104" s="34" t="s">
        <v>2312</v>
      </c>
      <c r="G1104" s="35">
        <v>20540001554</v>
      </c>
      <c r="H1104" s="34" t="s">
        <v>1038</v>
      </c>
      <c r="I1104" s="34" t="s">
        <v>56</v>
      </c>
      <c r="J1104" s="34" t="s">
        <v>362</v>
      </c>
      <c r="K1104" s="34" t="s">
        <v>1405</v>
      </c>
      <c r="L1104" s="34">
        <f>VLOOKUP(U1104,[1]Субсидирование!$R$2:$V$1153,5,0)</f>
        <v>6</v>
      </c>
      <c r="M1104" s="11">
        <v>1000000000</v>
      </c>
      <c r="N1104" s="36">
        <v>44533</v>
      </c>
      <c r="O1104" s="36">
        <v>44553</v>
      </c>
      <c r="P1104" s="9" t="s">
        <v>28</v>
      </c>
      <c r="Q1104" s="34" t="s">
        <v>58</v>
      </c>
      <c r="R1104" s="9">
        <v>0.08</v>
      </c>
      <c r="S1104" s="9">
        <v>0.13</v>
      </c>
      <c r="T1104" s="34" t="s">
        <v>2395</v>
      </c>
      <c r="U1104" s="37">
        <v>46691</v>
      </c>
    </row>
    <row r="1105" spans="1:22" s="38" customFormat="1" ht="33" customHeight="1" x14ac:dyDescent="0.25">
      <c r="A1105" s="34">
        <v>1103</v>
      </c>
      <c r="B1105" s="34">
        <v>2022</v>
      </c>
      <c r="C1105" s="34" t="s">
        <v>874</v>
      </c>
      <c r="D1105" s="34" t="s">
        <v>213</v>
      </c>
      <c r="E1105" s="34" t="s">
        <v>42</v>
      </c>
      <c r="F1105" s="34" t="s">
        <v>2312</v>
      </c>
      <c r="G1105" s="35">
        <v>20540001554</v>
      </c>
      <c r="H1105" s="34" t="s">
        <v>2436</v>
      </c>
      <c r="I1105" s="34" t="s">
        <v>56</v>
      </c>
      <c r="J1105" s="34" t="s">
        <v>362</v>
      </c>
      <c r="K1105" s="34" t="s">
        <v>1405</v>
      </c>
      <c r="L1105" s="34">
        <f>VLOOKUP(U1105,[1]Субсидирование!$R$2:$V$1153,5,0)</f>
        <v>36</v>
      </c>
      <c r="M1105" s="11">
        <v>750000000</v>
      </c>
      <c r="N1105" s="36">
        <v>44554</v>
      </c>
      <c r="O1105" s="36">
        <v>44718</v>
      </c>
      <c r="P1105" s="9" t="s">
        <v>28</v>
      </c>
      <c r="Q1105" s="34" t="s">
        <v>58</v>
      </c>
      <c r="R1105" s="9">
        <v>0.09</v>
      </c>
      <c r="S1105" s="9">
        <v>0.13</v>
      </c>
      <c r="T1105" s="34" t="s">
        <v>2437</v>
      </c>
      <c r="U1105" s="37">
        <v>47273</v>
      </c>
    </row>
    <row r="1106" spans="1:22" s="38" customFormat="1" ht="33" customHeight="1" x14ac:dyDescent="0.25">
      <c r="A1106" s="34">
        <v>1104</v>
      </c>
      <c r="B1106" s="34">
        <v>2022</v>
      </c>
      <c r="C1106" s="34" t="s">
        <v>874</v>
      </c>
      <c r="D1106" s="34" t="s">
        <v>213</v>
      </c>
      <c r="E1106" s="34" t="s">
        <v>42</v>
      </c>
      <c r="F1106" s="34" t="s">
        <v>2312</v>
      </c>
      <c r="G1106" s="35">
        <v>20540001554</v>
      </c>
      <c r="H1106" s="34" t="s">
        <v>2313</v>
      </c>
      <c r="I1106" s="34" t="s">
        <v>56</v>
      </c>
      <c r="J1106" s="34" t="s">
        <v>362</v>
      </c>
      <c r="K1106" s="34" t="s">
        <v>1405</v>
      </c>
      <c r="L1106" s="34">
        <f>VLOOKUP(U1106,[1]Субсидирование!$R$2:$V$1153,5,0)</f>
        <v>36</v>
      </c>
      <c r="M1106" s="11">
        <v>1000000000</v>
      </c>
      <c r="N1106" s="36">
        <v>44839</v>
      </c>
      <c r="O1106" s="36">
        <v>44877</v>
      </c>
      <c r="P1106" s="34" t="s">
        <v>28</v>
      </c>
      <c r="Q1106" s="34" t="s">
        <v>88</v>
      </c>
      <c r="R1106" s="9">
        <v>0.12</v>
      </c>
      <c r="S1106" s="9">
        <v>0.19</v>
      </c>
      <c r="T1106" s="34" t="s">
        <v>2704</v>
      </c>
      <c r="U1106" s="37">
        <v>54556</v>
      </c>
    </row>
    <row r="1107" spans="1:22" s="38" customFormat="1" ht="33" customHeight="1" x14ac:dyDescent="0.25">
      <c r="A1107" s="34">
        <v>1105</v>
      </c>
      <c r="B1107" s="34">
        <v>2022</v>
      </c>
      <c r="C1107" s="34" t="s">
        <v>874</v>
      </c>
      <c r="D1107" s="34" t="s">
        <v>213</v>
      </c>
      <c r="E1107" s="34" t="s">
        <v>42</v>
      </c>
      <c r="F1107" s="34" t="s">
        <v>2312</v>
      </c>
      <c r="G1107" s="35">
        <v>20540001554</v>
      </c>
      <c r="H1107" s="34" t="s">
        <v>2313</v>
      </c>
      <c r="I1107" s="34" t="s">
        <v>56</v>
      </c>
      <c r="J1107" s="34" t="s">
        <v>362</v>
      </c>
      <c r="K1107" s="34" t="s">
        <v>1405</v>
      </c>
      <c r="L1107" s="34">
        <f>VLOOKUP(U1107,[1]Субсидирование!$R$2:$V$1153,5,0)</f>
        <v>36</v>
      </c>
      <c r="M1107" s="11">
        <v>3850000000</v>
      </c>
      <c r="N1107" s="36">
        <v>44844</v>
      </c>
      <c r="O1107" s="36">
        <v>44877</v>
      </c>
      <c r="P1107" s="34" t="s">
        <v>28</v>
      </c>
      <c r="Q1107" s="9" t="s">
        <v>88</v>
      </c>
      <c r="R1107" s="18">
        <v>9.5000000000000001E-2</v>
      </c>
      <c r="S1107" s="39">
        <v>0.16500000000000001</v>
      </c>
      <c r="T1107" s="37" t="s">
        <v>2704</v>
      </c>
      <c r="U1107" s="37">
        <v>54706</v>
      </c>
      <c r="V1107" s="38" t="s">
        <v>3123</v>
      </c>
    </row>
    <row r="1108" spans="1:22" s="38" customFormat="1" ht="33" customHeight="1" x14ac:dyDescent="0.25">
      <c r="A1108" s="34">
        <v>1106</v>
      </c>
      <c r="B1108" s="34">
        <v>2023</v>
      </c>
      <c r="C1108" s="34" t="s">
        <v>874</v>
      </c>
      <c r="D1108" s="34" t="s">
        <v>213</v>
      </c>
      <c r="E1108" s="34" t="s">
        <v>42</v>
      </c>
      <c r="F1108" s="34" t="s">
        <v>2312</v>
      </c>
      <c r="G1108" s="35">
        <v>20540001554</v>
      </c>
      <c r="H1108" s="34" t="s">
        <v>2313</v>
      </c>
      <c r="I1108" s="34" t="s">
        <v>56</v>
      </c>
      <c r="J1108" s="34" t="s">
        <v>362</v>
      </c>
      <c r="K1108" s="34" t="s">
        <v>1405</v>
      </c>
      <c r="L1108" s="34">
        <f>VLOOKUP(U1108,[1]Субсидирование!$R$2:$V$1153,5,0)</f>
        <v>18</v>
      </c>
      <c r="M1108" s="11">
        <v>2000000000</v>
      </c>
      <c r="N1108" s="36">
        <v>44923</v>
      </c>
      <c r="O1108" s="36">
        <v>44970</v>
      </c>
      <c r="P1108" s="36" t="s">
        <v>28</v>
      </c>
      <c r="Q1108" s="34" t="s">
        <v>88</v>
      </c>
      <c r="R1108" s="46">
        <v>0.14249999999999999</v>
      </c>
      <c r="S1108" s="46">
        <v>0.21249999999999999</v>
      </c>
      <c r="T1108" s="34" t="s">
        <v>2322</v>
      </c>
      <c r="U1108" s="37">
        <v>59978</v>
      </c>
    </row>
    <row r="1109" spans="1:22" s="38" customFormat="1" ht="30" x14ac:dyDescent="0.25">
      <c r="A1109" s="34">
        <v>1107</v>
      </c>
      <c r="B1109" s="34">
        <v>2022</v>
      </c>
      <c r="C1109" s="34" t="s">
        <v>2697</v>
      </c>
      <c r="D1109" s="34" t="s">
        <v>2680</v>
      </c>
      <c r="E1109" s="34" t="s">
        <v>42</v>
      </c>
      <c r="F1109" s="34" t="s">
        <v>2802</v>
      </c>
      <c r="G1109" s="35">
        <v>20540000497</v>
      </c>
      <c r="H1109" s="34" t="s">
        <v>2803</v>
      </c>
      <c r="I1109" s="34" t="s">
        <v>56</v>
      </c>
      <c r="J1109" s="34" t="s">
        <v>310</v>
      </c>
      <c r="K1109" s="34" t="s">
        <v>1405</v>
      </c>
      <c r="L1109" s="34">
        <f>VLOOKUP(U1109,[1]Субсидирование!$R$2:$V$1153,5,0)</f>
        <v>36</v>
      </c>
      <c r="M1109" s="11">
        <v>500000000</v>
      </c>
      <c r="N1109" s="36">
        <v>44894</v>
      </c>
      <c r="O1109" s="36">
        <v>44925</v>
      </c>
      <c r="P1109" s="36" t="s">
        <v>28</v>
      </c>
      <c r="Q1109" s="34" t="s">
        <v>58</v>
      </c>
      <c r="R1109" s="18">
        <v>0.13500000000000001</v>
      </c>
      <c r="S1109" s="18">
        <v>0.20499999999999999</v>
      </c>
      <c r="T1109" s="34" t="s">
        <v>2804</v>
      </c>
      <c r="U1109" s="37">
        <v>57810</v>
      </c>
    </row>
    <row r="1110" spans="1:22" s="38" customFormat="1" ht="33" customHeight="1" x14ac:dyDescent="0.25">
      <c r="A1110" s="34">
        <v>1108</v>
      </c>
      <c r="B1110" s="34">
        <v>2023</v>
      </c>
      <c r="C1110" s="34" t="s">
        <v>2816</v>
      </c>
      <c r="D1110" s="34" t="s">
        <v>2680</v>
      </c>
      <c r="E1110" s="34" t="s">
        <v>42</v>
      </c>
      <c r="F1110" s="34" t="s">
        <v>2802</v>
      </c>
      <c r="G1110" s="35">
        <v>20540000497</v>
      </c>
      <c r="H1110" s="34" t="s">
        <v>2833</v>
      </c>
      <c r="I1110" s="34" t="s">
        <v>56</v>
      </c>
      <c r="J1110" s="34" t="s">
        <v>310</v>
      </c>
      <c r="K1110" s="34" t="s">
        <v>1405</v>
      </c>
      <c r="L1110" s="34">
        <f>VLOOKUP(U1110,[1]Субсидирование!$R$2:$V$1153,5,0)</f>
        <v>36</v>
      </c>
      <c r="M1110" s="11">
        <v>300000000</v>
      </c>
      <c r="N1110" s="36">
        <v>44894</v>
      </c>
      <c r="O1110" s="36">
        <v>44925</v>
      </c>
      <c r="P1110" s="34" t="s">
        <v>28</v>
      </c>
      <c r="Q1110" s="34" t="s">
        <v>58</v>
      </c>
      <c r="R1110" s="46">
        <v>0.13500000000000001</v>
      </c>
      <c r="S1110" s="46">
        <v>0.20499999999999999</v>
      </c>
      <c r="T1110" s="34" t="s">
        <v>2834</v>
      </c>
      <c r="U1110" s="37">
        <v>57806</v>
      </c>
    </row>
    <row r="1111" spans="1:22" s="38" customFormat="1" ht="33" customHeight="1" x14ac:dyDescent="0.25">
      <c r="A1111" s="34">
        <v>1109</v>
      </c>
      <c r="B1111" s="34">
        <v>2020</v>
      </c>
      <c r="C1111" s="34" t="s">
        <v>850</v>
      </c>
      <c r="D1111" s="79" t="s">
        <v>3021</v>
      </c>
      <c r="E1111" s="34" t="s">
        <v>41</v>
      </c>
      <c r="F1111" s="34" t="s">
        <v>2844</v>
      </c>
      <c r="G1111" s="35">
        <v>20440005107</v>
      </c>
      <c r="H1111" s="34" t="s">
        <v>426</v>
      </c>
      <c r="I1111" s="34" t="s">
        <v>56</v>
      </c>
      <c r="J1111" s="34" t="s">
        <v>238</v>
      </c>
      <c r="K1111" s="34" t="s">
        <v>2718</v>
      </c>
      <c r="L1111" s="34">
        <f>VLOOKUP(U1111,[1]Субсидирование!$R$2:$V$1153,5,0)</f>
        <v>60</v>
      </c>
      <c r="M1111" s="11">
        <v>272158000</v>
      </c>
      <c r="N1111" s="36">
        <v>43780</v>
      </c>
      <c r="O1111" s="36">
        <v>43780</v>
      </c>
      <c r="P1111" s="41" t="s">
        <v>28</v>
      </c>
      <c r="Q1111" s="34" t="s">
        <v>43</v>
      </c>
      <c r="R1111" s="9">
        <v>8.7499999999999994E-2</v>
      </c>
      <c r="S1111" s="9">
        <v>0.14749999999999999</v>
      </c>
      <c r="T1111" s="34" t="s">
        <v>427</v>
      </c>
      <c r="U1111" s="37">
        <v>27017</v>
      </c>
    </row>
    <row r="1112" spans="1:22" s="38" customFormat="1" ht="33" customHeight="1" x14ac:dyDescent="0.25">
      <c r="A1112" s="34">
        <v>1110</v>
      </c>
      <c r="B1112" s="34">
        <v>2020</v>
      </c>
      <c r="C1112" s="34" t="s">
        <v>850</v>
      </c>
      <c r="D1112" s="79" t="s">
        <v>3021</v>
      </c>
      <c r="E1112" s="34" t="s">
        <v>41</v>
      </c>
      <c r="F1112" s="34" t="s">
        <v>2844</v>
      </c>
      <c r="G1112" s="35">
        <v>20440005107</v>
      </c>
      <c r="H1112" s="34" t="s">
        <v>426</v>
      </c>
      <c r="I1112" s="34" t="s">
        <v>56</v>
      </c>
      <c r="J1112" s="34" t="s">
        <v>238</v>
      </c>
      <c r="K1112" s="34" t="s">
        <v>2718</v>
      </c>
      <c r="L1112" s="34">
        <f>VLOOKUP(U1112,[1]Субсидирование!$R$2:$V$1153,5,0)</f>
        <v>60</v>
      </c>
      <c r="M1112" s="11">
        <v>124842000</v>
      </c>
      <c r="N1112" s="36">
        <v>43777</v>
      </c>
      <c r="O1112" s="36">
        <v>43780</v>
      </c>
      <c r="P1112" s="41" t="s">
        <v>28</v>
      </c>
      <c r="Q1112" s="34" t="s">
        <v>43</v>
      </c>
      <c r="R1112" s="9">
        <v>8.7499999999999994E-2</v>
      </c>
      <c r="S1112" s="9">
        <v>0.14749999999999999</v>
      </c>
      <c r="T1112" s="34" t="s">
        <v>427</v>
      </c>
      <c r="U1112" s="37">
        <v>27015</v>
      </c>
    </row>
    <row r="1113" spans="1:22" s="38" customFormat="1" ht="33" customHeight="1" x14ac:dyDescent="0.25">
      <c r="A1113" s="34">
        <v>1111</v>
      </c>
      <c r="B1113" s="34">
        <v>2023</v>
      </c>
      <c r="C1113" s="34" t="s">
        <v>850</v>
      </c>
      <c r="D1113" s="79" t="s">
        <v>3021</v>
      </c>
      <c r="E1113" s="34" t="s">
        <v>42</v>
      </c>
      <c r="F1113" s="34" t="s">
        <v>2844</v>
      </c>
      <c r="G1113" s="35">
        <v>20440005107</v>
      </c>
      <c r="H1113" s="34" t="s">
        <v>599</v>
      </c>
      <c r="I1113" s="34" t="s">
        <v>56</v>
      </c>
      <c r="J1113" s="34" t="s">
        <v>812</v>
      </c>
      <c r="K1113" s="34" t="s">
        <v>1405</v>
      </c>
      <c r="L1113" s="34">
        <f>VLOOKUP(U1113,[1]Субсидирование!$R$2:$V$1153,5,0)</f>
        <v>36</v>
      </c>
      <c r="M1113" s="11">
        <v>465000000</v>
      </c>
      <c r="N1113" s="36">
        <v>44972</v>
      </c>
      <c r="O1113" s="36">
        <v>45042</v>
      </c>
      <c r="P1113" s="34" t="s">
        <v>28</v>
      </c>
      <c r="Q1113" s="34" t="s">
        <v>58</v>
      </c>
      <c r="R1113" s="46">
        <v>0.14249999999999999</v>
      </c>
      <c r="S1113" s="46">
        <v>0.21249999999999999</v>
      </c>
      <c r="T1113" s="34" t="s">
        <v>2845</v>
      </c>
      <c r="U1113" s="37">
        <v>61203</v>
      </c>
    </row>
    <row r="1114" spans="1:22" s="38" customFormat="1" ht="33" customHeight="1" x14ac:dyDescent="0.25">
      <c r="A1114" s="34">
        <v>1112</v>
      </c>
      <c r="B1114" s="34">
        <v>2021</v>
      </c>
      <c r="C1114" s="41" t="s">
        <v>970</v>
      </c>
      <c r="D1114" s="34" t="s">
        <v>2680</v>
      </c>
      <c r="E1114" s="34" t="s">
        <v>41</v>
      </c>
      <c r="F1114" s="40" t="s">
        <v>1560</v>
      </c>
      <c r="G1114" s="40">
        <v>20340006914</v>
      </c>
      <c r="H1114" s="41" t="s">
        <v>1561</v>
      </c>
      <c r="I1114" s="34" t="s">
        <v>3033</v>
      </c>
      <c r="J1114" s="20" t="s">
        <v>1041</v>
      </c>
      <c r="K1114" s="34" t="s">
        <v>2718</v>
      </c>
      <c r="L1114" s="34">
        <f>VLOOKUP(U1114,[1]Субсидирование!$R$2:$V$1153,5,0)</f>
        <v>36</v>
      </c>
      <c r="M1114" s="11">
        <v>10000000</v>
      </c>
      <c r="N1114" s="36">
        <v>44193</v>
      </c>
      <c r="O1114" s="36">
        <v>44266</v>
      </c>
      <c r="P1114" s="36" t="s">
        <v>28</v>
      </c>
      <c r="Q1114" s="34" t="s">
        <v>2244</v>
      </c>
      <c r="R1114" s="39">
        <v>8.9499999999999996E-2</v>
      </c>
      <c r="S1114" s="39">
        <v>0.14949999999999999</v>
      </c>
      <c r="T1114" s="41" t="s">
        <v>1562</v>
      </c>
      <c r="U1114" s="37">
        <v>37251</v>
      </c>
    </row>
    <row r="1115" spans="1:22" s="38" customFormat="1" ht="33" customHeight="1" x14ac:dyDescent="0.25">
      <c r="A1115" s="34">
        <v>1113</v>
      </c>
      <c r="B1115" s="34">
        <v>2019</v>
      </c>
      <c r="C1115" s="34" t="s">
        <v>971</v>
      </c>
      <c r="D1115" s="34" t="s">
        <v>2680</v>
      </c>
      <c r="E1115" s="34" t="s">
        <v>41</v>
      </c>
      <c r="F1115" s="51" t="s">
        <v>80</v>
      </c>
      <c r="G1115" s="52">
        <v>20340001587</v>
      </c>
      <c r="H1115" s="34" t="s">
        <v>81</v>
      </c>
      <c r="I1115" s="34" t="s">
        <v>115</v>
      </c>
      <c r="J1115" s="34" t="s">
        <v>82</v>
      </c>
      <c r="K1115" s="34" t="s">
        <v>2718</v>
      </c>
      <c r="L1115" s="34">
        <f>VLOOKUP(U1115,[1]Субсидирование!$R$2:$V$1153,5,0)</f>
        <v>60</v>
      </c>
      <c r="M1115" s="11">
        <v>350000000</v>
      </c>
      <c r="N1115" s="36">
        <v>43609</v>
      </c>
      <c r="O1115" s="36">
        <v>43612</v>
      </c>
      <c r="P1115" s="34" t="s">
        <v>28</v>
      </c>
      <c r="Q1115" s="34" t="s">
        <v>35</v>
      </c>
      <c r="R1115" s="9">
        <v>6.9500000000000006E-2</v>
      </c>
      <c r="S1115" s="9">
        <v>0.14949999999999999</v>
      </c>
      <c r="T1115" s="34" t="s">
        <v>97</v>
      </c>
      <c r="U1115" s="37">
        <v>23873</v>
      </c>
    </row>
    <row r="1116" spans="1:22" s="38" customFormat="1" ht="33" customHeight="1" x14ac:dyDescent="0.25">
      <c r="A1116" s="34">
        <v>1114</v>
      </c>
      <c r="B1116" s="34">
        <v>2020</v>
      </c>
      <c r="C1116" s="34" t="s">
        <v>967</v>
      </c>
      <c r="D1116" s="79" t="s">
        <v>3021</v>
      </c>
      <c r="E1116" s="34" t="s">
        <v>41</v>
      </c>
      <c r="F1116" s="34" t="s">
        <v>1233</v>
      </c>
      <c r="G1116" s="35">
        <v>20340001319</v>
      </c>
      <c r="H1116" s="34" t="s">
        <v>1234</v>
      </c>
      <c r="I1116" s="34" t="s">
        <v>56</v>
      </c>
      <c r="J1116" s="34" t="s">
        <v>1235</v>
      </c>
      <c r="K1116" s="34" t="s">
        <v>2718</v>
      </c>
      <c r="L1116" s="34">
        <f>VLOOKUP(U1116,[1]Субсидирование!$R$2:$V$1153,5,0)</f>
        <v>60</v>
      </c>
      <c r="M1116" s="11">
        <v>500000000</v>
      </c>
      <c r="N1116" s="36">
        <v>44063</v>
      </c>
      <c r="O1116" s="36">
        <v>44077</v>
      </c>
      <c r="P1116" s="34" t="s">
        <v>28</v>
      </c>
      <c r="Q1116" s="34" t="s">
        <v>93</v>
      </c>
      <c r="R1116" s="9">
        <v>0.08</v>
      </c>
      <c r="S1116" s="9">
        <v>0.14000000000000001</v>
      </c>
      <c r="T1116" s="34" t="s">
        <v>1236</v>
      </c>
      <c r="U1116" s="37">
        <v>32646</v>
      </c>
    </row>
    <row r="1117" spans="1:22" s="38" customFormat="1" ht="33" customHeight="1" x14ac:dyDescent="0.25">
      <c r="A1117" s="34">
        <v>1115</v>
      </c>
      <c r="B1117" s="34">
        <v>2020</v>
      </c>
      <c r="C1117" s="34" t="s">
        <v>874</v>
      </c>
      <c r="D1117" s="34" t="s">
        <v>59</v>
      </c>
      <c r="E1117" s="34" t="s">
        <v>41</v>
      </c>
      <c r="F1117" s="34" t="s">
        <v>1237</v>
      </c>
      <c r="G1117" s="35">
        <v>20240008550</v>
      </c>
      <c r="H1117" s="34" t="s">
        <v>1238</v>
      </c>
      <c r="I1117" s="34" t="s">
        <v>3033</v>
      </c>
      <c r="J1117" s="34" t="s">
        <v>502</v>
      </c>
      <c r="K1117" s="34" t="s">
        <v>2718</v>
      </c>
      <c r="L1117" s="34">
        <f>VLOOKUP(U1117,[1]Субсидирование!$R$2:$V$1153,5,0)</f>
        <v>36</v>
      </c>
      <c r="M1117" s="11">
        <v>12592559</v>
      </c>
      <c r="N1117" s="36">
        <v>44075</v>
      </c>
      <c r="O1117" s="36">
        <v>44095</v>
      </c>
      <c r="P1117" s="34" t="s">
        <v>28</v>
      </c>
      <c r="Q1117" s="34" t="s">
        <v>93</v>
      </c>
      <c r="R1117" s="9">
        <v>0.08</v>
      </c>
      <c r="S1117" s="9">
        <v>0.14000000000000001</v>
      </c>
      <c r="T1117" s="34" t="s">
        <v>632</v>
      </c>
      <c r="U1117" s="37">
        <v>33041</v>
      </c>
    </row>
    <row r="1118" spans="1:22" s="38" customFormat="1" ht="33" customHeight="1" x14ac:dyDescent="0.25">
      <c r="A1118" s="34">
        <v>1116</v>
      </c>
      <c r="B1118" s="34">
        <v>2019</v>
      </c>
      <c r="C1118" s="34" t="s">
        <v>870</v>
      </c>
      <c r="D1118" s="34" t="s">
        <v>18</v>
      </c>
      <c r="E1118" s="34" t="s">
        <v>42</v>
      </c>
      <c r="F1118" s="34" t="s">
        <v>1907</v>
      </c>
      <c r="G1118" s="35">
        <v>20240006673</v>
      </c>
      <c r="H1118" s="34" t="s">
        <v>298</v>
      </c>
      <c r="I1118" s="34" t="s">
        <v>56</v>
      </c>
      <c r="J1118" s="34" t="s">
        <v>299</v>
      </c>
      <c r="K1118" s="34" t="s">
        <v>2718</v>
      </c>
      <c r="L1118" s="34">
        <f>VLOOKUP(U1118,[1]Субсидирование!$R$2:$V$1153,5,0)</f>
        <v>84</v>
      </c>
      <c r="M1118" s="11">
        <v>100000000</v>
      </c>
      <c r="N1118" s="36">
        <v>43704</v>
      </c>
      <c r="O1118" s="36">
        <v>43724</v>
      </c>
      <c r="P1118" s="34" t="s">
        <v>28</v>
      </c>
      <c r="Q1118" s="34" t="s">
        <v>43</v>
      </c>
      <c r="R1118" s="9">
        <v>0.09</v>
      </c>
      <c r="S1118" s="9">
        <v>0.15</v>
      </c>
      <c r="T1118" s="34" t="s">
        <v>245</v>
      </c>
      <c r="U1118" s="37">
        <v>25526</v>
      </c>
      <c r="V1118" s="38" t="s">
        <v>674</v>
      </c>
    </row>
    <row r="1119" spans="1:22" s="38" customFormat="1" ht="33" customHeight="1" x14ac:dyDescent="0.25">
      <c r="A1119" s="34">
        <v>1117</v>
      </c>
      <c r="B1119" s="34">
        <v>2021</v>
      </c>
      <c r="C1119" s="34" t="s">
        <v>870</v>
      </c>
      <c r="D1119" s="41" t="s">
        <v>18</v>
      </c>
      <c r="E1119" s="34" t="s">
        <v>42</v>
      </c>
      <c r="F1119" s="34" t="s">
        <v>1907</v>
      </c>
      <c r="G1119" s="35">
        <v>20240006673</v>
      </c>
      <c r="H1119" s="34" t="s">
        <v>1908</v>
      </c>
      <c r="I1119" s="41" t="s">
        <v>56</v>
      </c>
      <c r="J1119" s="34" t="s">
        <v>1015</v>
      </c>
      <c r="K1119" s="34" t="s">
        <v>1405</v>
      </c>
      <c r="L1119" s="34">
        <f>VLOOKUP(U1119,[1]Субсидирование!$R$2:$V$1153,5,0)</f>
        <v>36</v>
      </c>
      <c r="M1119" s="11">
        <v>81000000</v>
      </c>
      <c r="N1119" s="36">
        <v>44379</v>
      </c>
      <c r="O1119" s="36">
        <v>44502</v>
      </c>
      <c r="P1119" s="36" t="s">
        <v>28</v>
      </c>
      <c r="Q1119" s="36" t="s">
        <v>58</v>
      </c>
      <c r="R1119" s="43">
        <v>0.08</v>
      </c>
      <c r="S1119" s="44">
        <v>0.14000000000000001</v>
      </c>
      <c r="T1119" s="44" t="s">
        <v>1909</v>
      </c>
      <c r="U1119" s="37">
        <v>41934</v>
      </c>
    </row>
    <row r="1120" spans="1:22" s="38" customFormat="1" ht="33" customHeight="1" x14ac:dyDescent="0.25">
      <c r="A1120" s="34">
        <v>1118</v>
      </c>
      <c r="B1120" s="34">
        <v>2019</v>
      </c>
      <c r="C1120" s="34" t="s">
        <v>832</v>
      </c>
      <c r="D1120" s="34" t="s">
        <v>18</v>
      </c>
      <c r="E1120" s="34" t="s">
        <v>41</v>
      </c>
      <c r="F1120" s="34" t="s">
        <v>25</v>
      </c>
      <c r="G1120" s="35">
        <v>20240005695</v>
      </c>
      <c r="H1120" s="34" t="s">
        <v>26</v>
      </c>
      <c r="I1120" s="34" t="s">
        <v>56</v>
      </c>
      <c r="J1120" s="34" t="s">
        <v>27</v>
      </c>
      <c r="K1120" s="34" t="s">
        <v>2718</v>
      </c>
      <c r="L1120" s="34">
        <f>VLOOKUP(U1120,[1]Субсидирование!$R$2:$V$1153,5,0)</f>
        <v>84</v>
      </c>
      <c r="M1120" s="11">
        <v>180000000</v>
      </c>
      <c r="N1120" s="36">
        <v>43553</v>
      </c>
      <c r="O1120" s="36">
        <v>43556</v>
      </c>
      <c r="P1120" s="34" t="s">
        <v>28</v>
      </c>
      <c r="Q1120" s="34" t="s">
        <v>43</v>
      </c>
      <c r="R1120" s="9">
        <v>0.09</v>
      </c>
      <c r="S1120" s="9">
        <v>0.15</v>
      </c>
      <c r="T1120" s="34" t="s">
        <v>95</v>
      </c>
      <c r="U1120" s="37">
        <v>23224</v>
      </c>
    </row>
    <row r="1121" spans="1:22" s="38" customFormat="1" ht="33" customHeight="1" x14ac:dyDescent="0.25">
      <c r="A1121" s="34">
        <v>1119</v>
      </c>
      <c r="B1121" s="34">
        <v>2021</v>
      </c>
      <c r="C1121" s="34" t="s">
        <v>874</v>
      </c>
      <c r="D1121" s="34" t="s">
        <v>2680</v>
      </c>
      <c r="E1121" s="34" t="s">
        <v>41</v>
      </c>
      <c r="F1121" s="34" t="s">
        <v>1859</v>
      </c>
      <c r="G1121" s="35">
        <v>20240003381</v>
      </c>
      <c r="H1121" s="34" t="s">
        <v>1860</v>
      </c>
      <c r="I1121" s="41" t="s">
        <v>56</v>
      </c>
      <c r="J1121" s="34" t="s">
        <v>841</v>
      </c>
      <c r="K1121" s="34" t="s">
        <v>2718</v>
      </c>
      <c r="L1121" s="34">
        <f>VLOOKUP(U1121,[1]Субсидирование!$R$2:$V$1153,5,0)</f>
        <v>60</v>
      </c>
      <c r="M1121" s="11">
        <v>200000000</v>
      </c>
      <c r="N1121" s="36">
        <v>44365</v>
      </c>
      <c r="O1121" s="36">
        <v>44376</v>
      </c>
      <c r="P1121" s="36" t="s">
        <v>28</v>
      </c>
      <c r="Q1121" s="36" t="s">
        <v>93</v>
      </c>
      <c r="R1121" s="39">
        <v>8.9499999999999996E-2</v>
      </c>
      <c r="S1121" s="45">
        <v>0.14949999999999999</v>
      </c>
      <c r="T1121" s="44" t="s">
        <v>632</v>
      </c>
      <c r="U1121" s="37">
        <v>41355</v>
      </c>
    </row>
    <row r="1122" spans="1:22" s="38" customFormat="1" ht="33" customHeight="1" x14ac:dyDescent="0.25">
      <c r="A1122" s="34">
        <v>1120</v>
      </c>
      <c r="B1122" s="34">
        <v>2019</v>
      </c>
      <c r="C1122" s="34" t="s">
        <v>973</v>
      </c>
      <c r="D1122" s="34" t="s">
        <v>2680</v>
      </c>
      <c r="E1122" s="34" t="s">
        <v>41</v>
      </c>
      <c r="F1122" s="34" t="s">
        <v>158</v>
      </c>
      <c r="G1122" s="35">
        <v>11240009699</v>
      </c>
      <c r="H1122" s="34" t="s">
        <v>159</v>
      </c>
      <c r="I1122" s="34" t="s">
        <v>56</v>
      </c>
      <c r="J1122" s="34" t="s">
        <v>160</v>
      </c>
      <c r="K1122" s="34" t="s">
        <v>2718</v>
      </c>
      <c r="L1122" s="34">
        <f>VLOOKUP(U1122,[1]Субсидирование!$R$2:$V$1153,5,0)</f>
        <v>60</v>
      </c>
      <c r="M1122" s="11">
        <v>14500000</v>
      </c>
      <c r="N1122" s="36">
        <v>43648</v>
      </c>
      <c r="O1122" s="36">
        <v>43670</v>
      </c>
      <c r="P1122" s="34" t="s">
        <v>28</v>
      </c>
      <c r="Q1122" s="34" t="s">
        <v>93</v>
      </c>
      <c r="R1122" s="9">
        <v>8.9499999999999996E-2</v>
      </c>
      <c r="S1122" s="9">
        <v>0.14949999999999999</v>
      </c>
      <c r="T1122" s="34" t="s">
        <v>95</v>
      </c>
      <c r="U1122" s="37">
        <v>24938</v>
      </c>
    </row>
    <row r="1123" spans="1:22" s="38" customFormat="1" ht="33" customHeight="1" x14ac:dyDescent="0.25">
      <c r="A1123" s="34">
        <v>1121</v>
      </c>
      <c r="B1123" s="34">
        <v>2021</v>
      </c>
      <c r="C1123" s="34" t="s">
        <v>832</v>
      </c>
      <c r="D1123" s="34" t="s">
        <v>213</v>
      </c>
      <c r="E1123" s="34" t="s">
        <v>42</v>
      </c>
      <c r="F1123" s="34" t="s">
        <v>1668</v>
      </c>
      <c r="G1123" s="35">
        <v>11240000060</v>
      </c>
      <c r="H1123" s="34" t="s">
        <v>1669</v>
      </c>
      <c r="I1123" s="41" t="s">
        <v>56</v>
      </c>
      <c r="J1123" s="34" t="s">
        <v>1670</v>
      </c>
      <c r="K1123" s="34" t="s">
        <v>2718</v>
      </c>
      <c r="L1123" s="34">
        <f>VLOOKUP(U1123,[1]Субсидирование!$R$2:$V$1153,5,0)</f>
        <v>84</v>
      </c>
      <c r="M1123" s="11">
        <v>923000000</v>
      </c>
      <c r="N1123" s="36">
        <v>44253</v>
      </c>
      <c r="O1123" s="36">
        <v>44253</v>
      </c>
      <c r="P1123" s="36" t="s">
        <v>28</v>
      </c>
      <c r="Q1123" s="36" t="s">
        <v>58</v>
      </c>
      <c r="R1123" s="57">
        <v>8.5000000000000006E-2</v>
      </c>
      <c r="S1123" s="57">
        <v>0.14499999999999999</v>
      </c>
      <c r="T1123" s="44" t="s">
        <v>1671</v>
      </c>
      <c r="U1123" s="37">
        <v>38787</v>
      </c>
    </row>
    <row r="1124" spans="1:22" s="38" customFormat="1" ht="33" customHeight="1" x14ac:dyDescent="0.25">
      <c r="A1124" s="34">
        <v>1122</v>
      </c>
      <c r="B1124" s="34">
        <v>2020</v>
      </c>
      <c r="C1124" s="34" t="s">
        <v>832</v>
      </c>
      <c r="D1124" s="34" t="s">
        <v>213</v>
      </c>
      <c r="E1124" s="34" t="s">
        <v>42</v>
      </c>
      <c r="F1124" s="34" t="s">
        <v>2684</v>
      </c>
      <c r="G1124" s="35">
        <v>11140007758</v>
      </c>
      <c r="H1124" s="34" t="s">
        <v>811</v>
      </c>
      <c r="I1124" s="34" t="s">
        <v>56</v>
      </c>
      <c r="J1124" s="34" t="s">
        <v>812</v>
      </c>
      <c r="K1124" s="34" t="s">
        <v>2718</v>
      </c>
      <c r="L1124" s="34">
        <f>VLOOKUP(U1124,[1]Субсидирование!$R$2:$V$1153,5,0)</f>
        <v>60</v>
      </c>
      <c r="M1124" s="11">
        <v>380000000</v>
      </c>
      <c r="N1124" s="36">
        <v>43962</v>
      </c>
      <c r="O1124" s="36">
        <v>44029</v>
      </c>
      <c r="P1124" s="36" t="s">
        <v>28</v>
      </c>
      <c r="Q1124" s="34" t="s">
        <v>93</v>
      </c>
      <c r="R1124" s="9">
        <v>0.09</v>
      </c>
      <c r="S1124" s="9">
        <v>0.15</v>
      </c>
      <c r="T1124" s="34" t="s">
        <v>922</v>
      </c>
      <c r="U1124" s="37">
        <v>29891</v>
      </c>
    </row>
    <row r="1125" spans="1:22" s="38" customFormat="1" ht="33" customHeight="1" x14ac:dyDescent="0.25">
      <c r="A1125" s="34">
        <v>1123</v>
      </c>
      <c r="B1125" s="34">
        <v>2020</v>
      </c>
      <c r="C1125" s="34" t="s">
        <v>832</v>
      </c>
      <c r="D1125" s="34" t="s">
        <v>213</v>
      </c>
      <c r="E1125" s="34" t="s">
        <v>42</v>
      </c>
      <c r="F1125" s="34" t="s">
        <v>2684</v>
      </c>
      <c r="G1125" s="35">
        <v>11140007758</v>
      </c>
      <c r="H1125" s="34" t="s">
        <v>811</v>
      </c>
      <c r="I1125" s="34" t="s">
        <v>56</v>
      </c>
      <c r="J1125" s="34" t="s">
        <v>812</v>
      </c>
      <c r="K1125" s="34" t="s">
        <v>2718</v>
      </c>
      <c r="L1125" s="34">
        <v>60</v>
      </c>
      <c r="M1125" s="11">
        <v>880000000</v>
      </c>
      <c r="N1125" s="36">
        <v>43962</v>
      </c>
      <c r="O1125" s="36">
        <v>44050</v>
      </c>
      <c r="P1125" s="34" t="s">
        <v>28</v>
      </c>
      <c r="Q1125" s="34" t="s">
        <v>93</v>
      </c>
      <c r="R1125" s="9">
        <v>0.09</v>
      </c>
      <c r="S1125" s="9">
        <v>0.15</v>
      </c>
      <c r="T1125" s="34" t="s">
        <v>922</v>
      </c>
      <c r="U1125" s="37">
        <v>29897</v>
      </c>
    </row>
    <row r="1126" spans="1:22" s="38" customFormat="1" ht="33" customHeight="1" x14ac:dyDescent="0.25">
      <c r="A1126" s="34">
        <v>1124</v>
      </c>
      <c r="B1126" s="34">
        <v>2021</v>
      </c>
      <c r="C1126" s="34" t="s">
        <v>832</v>
      </c>
      <c r="D1126" s="34" t="s">
        <v>213</v>
      </c>
      <c r="E1126" s="34" t="s">
        <v>42</v>
      </c>
      <c r="F1126" s="34" t="s">
        <v>2684</v>
      </c>
      <c r="G1126" s="35">
        <v>11140007758</v>
      </c>
      <c r="H1126" s="34" t="s">
        <v>1672</v>
      </c>
      <c r="I1126" s="41" t="s">
        <v>56</v>
      </c>
      <c r="J1126" s="34" t="s">
        <v>812</v>
      </c>
      <c r="K1126" s="34" t="s">
        <v>2718</v>
      </c>
      <c r="L1126" s="34">
        <f>VLOOKUP(U1126,[1]Субсидирование!$R$2:$V$1153,5,0)</f>
        <v>84</v>
      </c>
      <c r="M1126" s="11">
        <v>1000000000</v>
      </c>
      <c r="N1126" s="36">
        <v>44259</v>
      </c>
      <c r="O1126" s="36">
        <v>44420</v>
      </c>
      <c r="P1126" s="36" t="s">
        <v>28</v>
      </c>
      <c r="Q1126" s="36" t="s">
        <v>58</v>
      </c>
      <c r="R1126" s="44">
        <v>0.09</v>
      </c>
      <c r="S1126" s="44">
        <v>0.15</v>
      </c>
      <c r="T1126" s="9" t="s">
        <v>1673</v>
      </c>
      <c r="U1126" s="37">
        <v>39035</v>
      </c>
    </row>
    <row r="1127" spans="1:22" s="38" customFormat="1" ht="33" customHeight="1" x14ac:dyDescent="0.25">
      <c r="A1127" s="34">
        <v>1125</v>
      </c>
      <c r="B1127" s="34">
        <v>2020</v>
      </c>
      <c r="C1127" s="34" t="s">
        <v>967</v>
      </c>
      <c r="D1127" s="34" t="s">
        <v>213</v>
      </c>
      <c r="E1127" s="34" t="s">
        <v>42</v>
      </c>
      <c r="F1127" s="34" t="s">
        <v>1293</v>
      </c>
      <c r="G1127" s="35">
        <v>10940007586</v>
      </c>
      <c r="H1127" s="34" t="s">
        <v>961</v>
      </c>
      <c r="I1127" s="34" t="s">
        <v>56</v>
      </c>
      <c r="J1127" s="34" t="s">
        <v>1251</v>
      </c>
      <c r="K1127" s="34" t="s">
        <v>1405</v>
      </c>
      <c r="L1127" s="34">
        <f>VLOOKUP(U1127,[1]Субсидирование!$R$2:$V$1153,5,0)</f>
        <v>36</v>
      </c>
      <c r="M1127" s="11">
        <v>230000000</v>
      </c>
      <c r="N1127" s="36">
        <v>44090</v>
      </c>
      <c r="O1127" s="36">
        <v>44102</v>
      </c>
      <c r="P1127" s="34" t="s">
        <v>28</v>
      </c>
      <c r="Q1127" s="34" t="s">
        <v>93</v>
      </c>
      <c r="R1127" s="9">
        <v>7.0000000000000007E-2</v>
      </c>
      <c r="S1127" s="9">
        <v>0.13</v>
      </c>
      <c r="T1127" s="53" t="s">
        <v>1294</v>
      </c>
      <c r="U1127" s="37">
        <v>33585</v>
      </c>
    </row>
    <row r="1128" spans="1:22" s="38" customFormat="1" ht="33" customHeight="1" x14ac:dyDescent="0.25">
      <c r="A1128" s="34">
        <v>1126</v>
      </c>
      <c r="B1128" s="34">
        <v>2020</v>
      </c>
      <c r="C1128" s="34" t="s">
        <v>967</v>
      </c>
      <c r="D1128" s="34" t="s">
        <v>213</v>
      </c>
      <c r="E1128" s="34" t="s">
        <v>42</v>
      </c>
      <c r="F1128" s="34" t="s">
        <v>1293</v>
      </c>
      <c r="G1128" s="35">
        <v>10940007586</v>
      </c>
      <c r="H1128" s="34" t="s">
        <v>961</v>
      </c>
      <c r="I1128" s="34" t="s">
        <v>56</v>
      </c>
      <c r="J1128" s="34" t="s">
        <v>1251</v>
      </c>
      <c r="K1128" s="34" t="s">
        <v>1405</v>
      </c>
      <c r="L1128" s="34">
        <f>VLOOKUP(U1128,[1]Субсидирование!$R$2:$V$1153,5,0)</f>
        <v>36</v>
      </c>
      <c r="M1128" s="11">
        <v>60000000</v>
      </c>
      <c r="N1128" s="36">
        <v>44090</v>
      </c>
      <c r="O1128" s="36">
        <v>44102</v>
      </c>
      <c r="P1128" s="34" t="s">
        <v>28</v>
      </c>
      <c r="Q1128" s="34" t="s">
        <v>93</v>
      </c>
      <c r="R1128" s="9">
        <v>7.0000000000000007E-2</v>
      </c>
      <c r="S1128" s="9">
        <v>0.13</v>
      </c>
      <c r="T1128" s="53" t="s">
        <v>1295</v>
      </c>
      <c r="U1128" s="37">
        <v>33586</v>
      </c>
    </row>
    <row r="1129" spans="1:22" s="38" customFormat="1" ht="33" customHeight="1" x14ac:dyDescent="0.25">
      <c r="A1129" s="34">
        <v>1127</v>
      </c>
      <c r="B1129" s="34">
        <v>2021</v>
      </c>
      <c r="C1129" s="34" t="s">
        <v>970</v>
      </c>
      <c r="D1129" s="34" t="s">
        <v>213</v>
      </c>
      <c r="E1129" s="34" t="s">
        <v>41</v>
      </c>
      <c r="F1129" s="34" t="s">
        <v>2058</v>
      </c>
      <c r="G1129" s="35">
        <v>10940006459</v>
      </c>
      <c r="H1129" s="34" t="s">
        <v>2059</v>
      </c>
      <c r="I1129" s="34" t="s">
        <v>3033</v>
      </c>
      <c r="J1129" s="34" t="s">
        <v>502</v>
      </c>
      <c r="K1129" s="34" t="s">
        <v>2718</v>
      </c>
      <c r="L1129" s="34">
        <f>VLOOKUP(U1129,[1]Субсидирование!$R$2:$V$1153,5,0)</f>
        <v>60</v>
      </c>
      <c r="M1129" s="11">
        <v>325000000</v>
      </c>
      <c r="N1129" s="36">
        <v>44428</v>
      </c>
      <c r="O1129" s="36">
        <v>44434</v>
      </c>
      <c r="P1129" s="36" t="s">
        <v>28</v>
      </c>
      <c r="Q1129" s="34" t="s">
        <v>88</v>
      </c>
      <c r="R1129" s="9">
        <v>0.09</v>
      </c>
      <c r="S1129" s="9">
        <v>0.15</v>
      </c>
      <c r="T1129" s="34" t="s">
        <v>2060</v>
      </c>
      <c r="U1129" s="37">
        <v>43429</v>
      </c>
    </row>
    <row r="1130" spans="1:22" s="38" customFormat="1" ht="33" customHeight="1" x14ac:dyDescent="0.25">
      <c r="A1130" s="34">
        <v>1128</v>
      </c>
      <c r="B1130" s="34">
        <v>2021</v>
      </c>
      <c r="C1130" s="34" t="s">
        <v>970</v>
      </c>
      <c r="D1130" s="34" t="s">
        <v>213</v>
      </c>
      <c r="E1130" s="34" t="s">
        <v>41</v>
      </c>
      <c r="F1130" s="34" t="s">
        <v>2058</v>
      </c>
      <c r="G1130" s="35">
        <v>10940006459</v>
      </c>
      <c r="H1130" s="34" t="s">
        <v>2139</v>
      </c>
      <c r="I1130" s="34" t="s">
        <v>3033</v>
      </c>
      <c r="J1130" s="34" t="s">
        <v>502</v>
      </c>
      <c r="K1130" s="34" t="s">
        <v>2718</v>
      </c>
      <c r="L1130" s="34">
        <f>VLOOKUP(U1130,[1]Субсидирование!$R$2:$V$1153,5,0)</f>
        <v>12</v>
      </c>
      <c r="M1130" s="11">
        <v>8200000</v>
      </c>
      <c r="N1130" s="36">
        <v>44517</v>
      </c>
      <c r="O1130" s="36">
        <v>44543</v>
      </c>
      <c r="P1130" s="9" t="s">
        <v>28</v>
      </c>
      <c r="Q1130" s="34" t="s">
        <v>88</v>
      </c>
      <c r="R1130" s="9">
        <v>0.09</v>
      </c>
      <c r="S1130" s="9">
        <v>0.15</v>
      </c>
      <c r="T1130" s="34" t="s">
        <v>2308</v>
      </c>
      <c r="U1130" s="37">
        <v>46391</v>
      </c>
      <c r="V1130" s="38" t="s">
        <v>3124</v>
      </c>
    </row>
    <row r="1131" spans="1:22" s="38" customFormat="1" ht="33" customHeight="1" x14ac:dyDescent="0.25">
      <c r="A1131" s="34">
        <v>1129</v>
      </c>
      <c r="B1131" s="34">
        <v>2022</v>
      </c>
      <c r="C1131" s="34" t="s">
        <v>970</v>
      </c>
      <c r="D1131" s="34" t="s">
        <v>213</v>
      </c>
      <c r="E1131" s="34" t="s">
        <v>41</v>
      </c>
      <c r="F1131" s="34" t="s">
        <v>2058</v>
      </c>
      <c r="G1131" s="35">
        <v>10940006459</v>
      </c>
      <c r="H1131" s="34" t="s">
        <v>2168</v>
      </c>
      <c r="I1131" s="34" t="s">
        <v>3033</v>
      </c>
      <c r="J1131" s="34" t="s">
        <v>502</v>
      </c>
      <c r="K1131" s="34" t="s">
        <v>2718</v>
      </c>
      <c r="L1131" s="34">
        <f>VLOOKUP(U1131,[1]Субсидирование!$R$2:$V$1153,5,0)</f>
        <v>51</v>
      </c>
      <c r="M1131" s="11">
        <v>100000000</v>
      </c>
      <c r="N1131" s="36">
        <v>44705</v>
      </c>
      <c r="O1131" s="36">
        <v>44728</v>
      </c>
      <c r="P1131" s="34" t="s">
        <v>28</v>
      </c>
      <c r="Q1131" s="34" t="s">
        <v>88</v>
      </c>
      <c r="R1131" s="9">
        <v>0.1</v>
      </c>
      <c r="S1131" s="9">
        <v>0.15</v>
      </c>
      <c r="T1131" s="34"/>
      <c r="U1131" s="37">
        <v>50203</v>
      </c>
    </row>
    <row r="1132" spans="1:22" s="38" customFormat="1" ht="33" customHeight="1" x14ac:dyDescent="0.25">
      <c r="A1132" s="34">
        <v>1130</v>
      </c>
      <c r="B1132" s="34">
        <v>2022</v>
      </c>
      <c r="C1132" s="34" t="s">
        <v>967</v>
      </c>
      <c r="D1132" s="34" t="s">
        <v>18</v>
      </c>
      <c r="E1132" s="34" t="s">
        <v>41</v>
      </c>
      <c r="F1132" s="34" t="s">
        <v>2609</v>
      </c>
      <c r="G1132" s="35">
        <v>10940006429</v>
      </c>
      <c r="H1132" s="34" t="s">
        <v>2610</v>
      </c>
      <c r="I1132" s="34" t="s">
        <v>56</v>
      </c>
      <c r="J1132" s="34" t="s">
        <v>2611</v>
      </c>
      <c r="K1132" s="34" t="s">
        <v>2718</v>
      </c>
      <c r="L1132" s="34">
        <f>VLOOKUP(U1132,[1]Субсидирование!$R$2:$V$1153,5,0)</f>
        <v>60</v>
      </c>
      <c r="M1132" s="11">
        <v>280000000</v>
      </c>
      <c r="N1132" s="36">
        <v>44778</v>
      </c>
      <c r="O1132" s="36">
        <v>44830</v>
      </c>
      <c r="P1132" s="34" t="s">
        <v>28</v>
      </c>
      <c r="Q1132" s="34" t="s">
        <v>2244</v>
      </c>
      <c r="R1132" s="9">
        <v>0.08</v>
      </c>
      <c r="S1132" s="9">
        <v>0.15</v>
      </c>
      <c r="T1132" s="34"/>
      <c r="U1132" s="37">
        <v>52513</v>
      </c>
    </row>
    <row r="1133" spans="1:22" s="38" customFormat="1" ht="33" customHeight="1" x14ac:dyDescent="0.25">
      <c r="A1133" s="34">
        <v>1131</v>
      </c>
      <c r="B1133" s="34">
        <v>2020</v>
      </c>
      <c r="C1133" s="41" t="s">
        <v>855</v>
      </c>
      <c r="D1133" s="34" t="s">
        <v>59</v>
      </c>
      <c r="E1133" s="34" t="s">
        <v>41</v>
      </c>
      <c r="F1133" s="34" t="s">
        <v>2198</v>
      </c>
      <c r="G1133" s="35">
        <v>10940005708</v>
      </c>
      <c r="H1133" s="34" t="s">
        <v>682</v>
      </c>
      <c r="I1133" s="34" t="s">
        <v>3033</v>
      </c>
      <c r="J1133" s="34" t="s">
        <v>683</v>
      </c>
      <c r="K1133" s="34" t="s">
        <v>2718</v>
      </c>
      <c r="L1133" s="34">
        <f>VLOOKUP(U1133,[1]Субсидирование!$R$2:$V$1153,5,0)</f>
        <v>60</v>
      </c>
      <c r="M1133" s="11">
        <v>12000000</v>
      </c>
      <c r="N1133" s="36">
        <v>43879</v>
      </c>
      <c r="O1133" s="36">
        <v>43903</v>
      </c>
      <c r="P1133" s="34" t="s">
        <v>28</v>
      </c>
      <c r="Q1133" s="34" t="s">
        <v>2244</v>
      </c>
      <c r="R1133" s="9">
        <v>0.09</v>
      </c>
      <c r="S1133" s="9">
        <v>0.15</v>
      </c>
      <c r="T1133" s="34" t="s">
        <v>684</v>
      </c>
      <c r="U1133" s="37">
        <v>44748</v>
      </c>
    </row>
    <row r="1134" spans="1:22" s="38" customFormat="1" ht="33" customHeight="1" x14ac:dyDescent="0.25">
      <c r="A1134" s="34">
        <v>1132</v>
      </c>
      <c r="B1134" s="34">
        <v>2021</v>
      </c>
      <c r="C1134" s="34" t="s">
        <v>855</v>
      </c>
      <c r="D1134" s="34" t="s">
        <v>59</v>
      </c>
      <c r="E1134" s="34" t="s">
        <v>41</v>
      </c>
      <c r="F1134" s="34" t="s">
        <v>2198</v>
      </c>
      <c r="G1134" s="35">
        <v>10940005708</v>
      </c>
      <c r="H1134" s="34" t="s">
        <v>2199</v>
      </c>
      <c r="I1134" s="34" t="s">
        <v>3033</v>
      </c>
      <c r="J1134" s="34" t="s">
        <v>480</v>
      </c>
      <c r="K1134" s="34" t="s">
        <v>2718</v>
      </c>
      <c r="L1134" s="34">
        <f>VLOOKUP(U1134,[1]Субсидирование!$R$2:$V$1153,5,0)</f>
        <v>60</v>
      </c>
      <c r="M1134" s="11">
        <v>13000000</v>
      </c>
      <c r="N1134" s="36">
        <v>44467</v>
      </c>
      <c r="O1134" s="36">
        <v>44468</v>
      </c>
      <c r="P1134" s="34" t="s">
        <v>28</v>
      </c>
      <c r="Q1134" s="34" t="s">
        <v>2244</v>
      </c>
      <c r="R1134" s="9">
        <v>0.09</v>
      </c>
      <c r="S1134" s="9">
        <v>0.15</v>
      </c>
      <c r="T1134" s="34" t="s">
        <v>1866</v>
      </c>
      <c r="U1134" s="37">
        <v>28476</v>
      </c>
      <c r="V1134" s="38" t="s">
        <v>3125</v>
      </c>
    </row>
    <row r="1135" spans="1:22" s="38" customFormat="1" ht="33" customHeight="1" x14ac:dyDescent="0.25">
      <c r="A1135" s="34">
        <v>1133</v>
      </c>
      <c r="B1135" s="34">
        <v>2021</v>
      </c>
      <c r="C1135" s="41" t="s">
        <v>855</v>
      </c>
      <c r="D1135" s="34" t="s">
        <v>59</v>
      </c>
      <c r="E1135" s="34" t="s">
        <v>42</v>
      </c>
      <c r="F1135" s="34" t="s">
        <v>1980</v>
      </c>
      <c r="G1135" s="35">
        <v>10940000549</v>
      </c>
      <c r="H1135" s="34" t="s">
        <v>1095</v>
      </c>
      <c r="I1135" s="34" t="s">
        <v>56</v>
      </c>
      <c r="J1135" s="34" t="s">
        <v>812</v>
      </c>
      <c r="K1135" s="34" t="s">
        <v>1405</v>
      </c>
      <c r="L1135" s="34">
        <f>VLOOKUP(U1135,[1]Субсидирование!$R$2:$V$1153,5,0)</f>
        <v>36</v>
      </c>
      <c r="M1135" s="11">
        <v>1000000000</v>
      </c>
      <c r="N1135" s="36">
        <v>44029</v>
      </c>
      <c r="O1135" s="36">
        <v>44211</v>
      </c>
      <c r="P1135" s="36" t="s">
        <v>28</v>
      </c>
      <c r="Q1135" s="34" t="s">
        <v>88</v>
      </c>
      <c r="R1135" s="9">
        <v>0.09</v>
      </c>
      <c r="S1135" s="9">
        <v>0.15</v>
      </c>
      <c r="T1135" s="34" t="s">
        <v>1094</v>
      </c>
      <c r="U1135" s="37">
        <v>31688</v>
      </c>
    </row>
    <row r="1136" spans="1:22" s="38" customFormat="1" ht="33" customHeight="1" x14ac:dyDescent="0.25">
      <c r="A1136" s="34">
        <v>1134</v>
      </c>
      <c r="B1136" s="34">
        <v>2021</v>
      </c>
      <c r="C1136" s="41" t="s">
        <v>855</v>
      </c>
      <c r="D1136" s="34" t="s">
        <v>59</v>
      </c>
      <c r="E1136" s="34" t="s">
        <v>42</v>
      </c>
      <c r="F1136" s="34" t="s">
        <v>1980</v>
      </c>
      <c r="G1136" s="35">
        <v>10940000549</v>
      </c>
      <c r="H1136" s="34" t="s">
        <v>1095</v>
      </c>
      <c r="I1136" s="34" t="s">
        <v>56</v>
      </c>
      <c r="J1136" s="34" t="s">
        <v>812</v>
      </c>
      <c r="K1136" s="34" t="s">
        <v>1405</v>
      </c>
      <c r="L1136" s="34">
        <f>VLOOKUP(U1136,[1]Субсидирование!$R$2:$V$1153,5,0)</f>
        <v>17</v>
      </c>
      <c r="M1136" s="11">
        <v>500000000</v>
      </c>
      <c r="N1136" s="36">
        <v>44029</v>
      </c>
      <c r="O1136" s="36">
        <v>44211</v>
      </c>
      <c r="P1136" s="36" t="s">
        <v>28</v>
      </c>
      <c r="Q1136" s="34" t="s">
        <v>88</v>
      </c>
      <c r="R1136" s="9">
        <v>0.09</v>
      </c>
      <c r="S1136" s="9">
        <v>0.15</v>
      </c>
      <c r="T1136" s="34" t="s">
        <v>1094</v>
      </c>
      <c r="U1136" s="37">
        <v>31691</v>
      </c>
    </row>
    <row r="1137" spans="1:22" s="38" customFormat="1" ht="33" customHeight="1" x14ac:dyDescent="0.25">
      <c r="A1137" s="34">
        <v>1135</v>
      </c>
      <c r="B1137" s="34">
        <v>2021</v>
      </c>
      <c r="C1137" s="41" t="s">
        <v>855</v>
      </c>
      <c r="D1137" s="34" t="s">
        <v>59</v>
      </c>
      <c r="E1137" s="34" t="s">
        <v>42</v>
      </c>
      <c r="F1137" s="34" t="s">
        <v>1980</v>
      </c>
      <c r="G1137" s="35">
        <v>10940000549</v>
      </c>
      <c r="H1137" s="34" t="s">
        <v>1095</v>
      </c>
      <c r="I1137" s="41" t="s">
        <v>56</v>
      </c>
      <c r="J1137" s="34" t="s">
        <v>812</v>
      </c>
      <c r="K1137" s="34" t="s">
        <v>1405</v>
      </c>
      <c r="L1137" s="34">
        <f>VLOOKUP(U1137,[1]Субсидирование!$R$2:$V$1153,5,0)</f>
        <v>36</v>
      </c>
      <c r="M1137" s="11">
        <v>1200000000</v>
      </c>
      <c r="N1137" s="36">
        <v>44211</v>
      </c>
      <c r="O1137" s="36">
        <v>44246</v>
      </c>
      <c r="P1137" s="36" t="s">
        <v>28</v>
      </c>
      <c r="Q1137" s="36" t="s">
        <v>88</v>
      </c>
      <c r="R1137" s="44">
        <v>0.09</v>
      </c>
      <c r="S1137" s="44">
        <v>0.15</v>
      </c>
      <c r="T1137" s="44" t="s">
        <v>1598</v>
      </c>
      <c r="U1137" s="37">
        <v>37472</v>
      </c>
    </row>
    <row r="1138" spans="1:22" s="38" customFormat="1" ht="33" customHeight="1" x14ac:dyDescent="0.25">
      <c r="A1138" s="34">
        <v>1136</v>
      </c>
      <c r="B1138" s="34">
        <v>2021</v>
      </c>
      <c r="C1138" s="41" t="s">
        <v>855</v>
      </c>
      <c r="D1138" s="41" t="s">
        <v>59</v>
      </c>
      <c r="E1138" s="34" t="s">
        <v>42</v>
      </c>
      <c r="F1138" s="34" t="s">
        <v>1980</v>
      </c>
      <c r="G1138" s="35">
        <v>10940000549</v>
      </c>
      <c r="H1138" s="34" t="s">
        <v>1095</v>
      </c>
      <c r="I1138" s="34" t="s">
        <v>56</v>
      </c>
      <c r="J1138" s="34" t="s">
        <v>812</v>
      </c>
      <c r="K1138" s="34" t="s">
        <v>1405</v>
      </c>
      <c r="L1138" s="34">
        <f>VLOOKUP(U1138,[1]Субсидирование!$R$2:$V$1153,5,0)</f>
        <v>36</v>
      </c>
      <c r="M1138" s="11">
        <v>1000000000</v>
      </c>
      <c r="N1138" s="36">
        <v>44414</v>
      </c>
      <c r="O1138" s="36">
        <v>44463</v>
      </c>
      <c r="P1138" s="36" t="s">
        <v>28</v>
      </c>
      <c r="Q1138" s="36" t="s">
        <v>88</v>
      </c>
      <c r="R1138" s="43">
        <v>0.1</v>
      </c>
      <c r="S1138" s="44">
        <v>0.15</v>
      </c>
      <c r="T1138" s="44" t="s">
        <v>1981</v>
      </c>
      <c r="U1138" s="37">
        <v>42656</v>
      </c>
    </row>
    <row r="1139" spans="1:22" s="38" customFormat="1" ht="33" customHeight="1" x14ac:dyDescent="0.25">
      <c r="A1139" s="34">
        <v>1137</v>
      </c>
      <c r="B1139" s="34">
        <v>2021</v>
      </c>
      <c r="C1139" s="41" t="s">
        <v>850</v>
      </c>
      <c r="D1139" s="34" t="s">
        <v>2614</v>
      </c>
      <c r="E1139" s="34" t="s">
        <v>42</v>
      </c>
      <c r="F1139" s="34" t="s">
        <v>1618</v>
      </c>
      <c r="G1139" s="35">
        <v>10840006534</v>
      </c>
      <c r="H1139" s="34" t="s">
        <v>1038</v>
      </c>
      <c r="I1139" s="41" t="s">
        <v>56</v>
      </c>
      <c r="J1139" s="34" t="s">
        <v>1044</v>
      </c>
      <c r="K1139" s="34" t="s">
        <v>1405</v>
      </c>
      <c r="L1139" s="34">
        <f>VLOOKUP(U1139,[1]Субсидирование!$R$2:$V$1153,5,0)</f>
        <v>36</v>
      </c>
      <c r="M1139" s="11">
        <v>20000000</v>
      </c>
      <c r="N1139" s="36">
        <v>44221</v>
      </c>
      <c r="O1139" s="36">
        <v>44246</v>
      </c>
      <c r="P1139" s="36" t="s">
        <v>28</v>
      </c>
      <c r="Q1139" s="36" t="s">
        <v>93</v>
      </c>
      <c r="R1139" s="44">
        <v>0.09</v>
      </c>
      <c r="S1139" s="44">
        <v>0.15</v>
      </c>
      <c r="T1139" s="9" t="s">
        <v>1619</v>
      </c>
      <c r="U1139" s="37">
        <v>37765</v>
      </c>
    </row>
    <row r="1140" spans="1:22" s="38" customFormat="1" ht="33" customHeight="1" x14ac:dyDescent="0.25">
      <c r="A1140" s="34">
        <v>1138</v>
      </c>
      <c r="B1140" s="34">
        <v>2019</v>
      </c>
      <c r="C1140" s="34" t="s">
        <v>967</v>
      </c>
      <c r="D1140" s="34" t="s">
        <v>2680</v>
      </c>
      <c r="E1140" s="34" t="s">
        <v>42</v>
      </c>
      <c r="F1140" s="34" t="s">
        <v>484</v>
      </c>
      <c r="G1140" s="35">
        <v>10840004766</v>
      </c>
      <c r="H1140" s="34" t="s">
        <v>485</v>
      </c>
      <c r="I1140" s="34" t="s">
        <v>56</v>
      </c>
      <c r="J1140" s="34" t="s">
        <v>85</v>
      </c>
      <c r="K1140" s="34" t="s">
        <v>2718</v>
      </c>
      <c r="L1140" s="34">
        <v>84</v>
      </c>
      <c r="M1140" s="11">
        <v>175000000</v>
      </c>
      <c r="N1140" s="36">
        <v>43797</v>
      </c>
      <c r="O1140" s="36">
        <v>43809</v>
      </c>
      <c r="P1140" s="34" t="s">
        <v>28</v>
      </c>
      <c r="Q1140" s="34" t="s">
        <v>35</v>
      </c>
      <c r="R1140" s="9">
        <v>8.9499999999999996E-2</v>
      </c>
      <c r="S1140" s="9">
        <v>0.14949999999999999</v>
      </c>
      <c r="T1140" s="34" t="s">
        <v>95</v>
      </c>
      <c r="U1140" s="37">
        <v>27339</v>
      </c>
      <c r="V1140" s="38" t="s">
        <v>3126</v>
      </c>
    </row>
    <row r="1141" spans="1:22" s="38" customFormat="1" ht="33" customHeight="1" x14ac:dyDescent="0.25">
      <c r="A1141" s="34">
        <v>1139</v>
      </c>
      <c r="B1141" s="34">
        <v>2020</v>
      </c>
      <c r="C1141" s="34" t="s">
        <v>973</v>
      </c>
      <c r="D1141" s="34" t="s">
        <v>213</v>
      </c>
      <c r="E1141" s="34" t="s">
        <v>41</v>
      </c>
      <c r="F1141" s="34" t="s">
        <v>357</v>
      </c>
      <c r="G1141" s="35">
        <v>10840001711</v>
      </c>
      <c r="H1141" s="34" t="s">
        <v>358</v>
      </c>
      <c r="I1141" s="34" t="s">
        <v>115</v>
      </c>
      <c r="J1141" s="34" t="s">
        <v>330</v>
      </c>
      <c r="K1141" s="34" t="s">
        <v>2718</v>
      </c>
      <c r="L1141" s="34">
        <f>VLOOKUP(U1141,[1]Субсидирование!$R$2:$V$1153,5,0)</f>
        <v>48</v>
      </c>
      <c r="M1141" s="11">
        <v>360000000</v>
      </c>
      <c r="N1141" s="36">
        <v>43755</v>
      </c>
      <c r="O1141" s="36">
        <v>43784</v>
      </c>
      <c r="P1141" s="34" t="s">
        <v>28</v>
      </c>
      <c r="Q1141" s="34" t="s">
        <v>43</v>
      </c>
      <c r="R1141" s="9">
        <v>0.13</v>
      </c>
      <c r="S1141" s="9">
        <v>7.0000000000000007E-2</v>
      </c>
      <c r="T1141" s="34" t="s">
        <v>359</v>
      </c>
      <c r="U1141" s="37">
        <v>26551</v>
      </c>
      <c r="V1141" s="38" t="s">
        <v>3127</v>
      </c>
    </row>
    <row r="1142" spans="1:22" s="38" customFormat="1" ht="33" customHeight="1" x14ac:dyDescent="0.25">
      <c r="A1142" s="34">
        <v>1140</v>
      </c>
      <c r="B1142" s="34">
        <v>2021</v>
      </c>
      <c r="C1142" s="34" t="s">
        <v>832</v>
      </c>
      <c r="D1142" s="79" t="s">
        <v>3021</v>
      </c>
      <c r="E1142" s="34" t="s">
        <v>42</v>
      </c>
      <c r="F1142" s="34" t="s">
        <v>2390</v>
      </c>
      <c r="G1142" s="35">
        <v>10840001444</v>
      </c>
      <c r="H1142" s="34" t="s">
        <v>802</v>
      </c>
      <c r="I1142" s="34" t="s">
        <v>56</v>
      </c>
      <c r="J1142" s="34" t="s">
        <v>1731</v>
      </c>
      <c r="K1142" s="34" t="s">
        <v>1405</v>
      </c>
      <c r="L1142" s="34">
        <f>VLOOKUP(U1142,[1]Субсидирование!$R$2:$V$1153,5,0)</f>
        <v>36</v>
      </c>
      <c r="M1142" s="11">
        <v>140000000</v>
      </c>
      <c r="N1142" s="36">
        <v>44237</v>
      </c>
      <c r="O1142" s="36">
        <v>44417</v>
      </c>
      <c r="P1142" s="34" t="s">
        <v>28</v>
      </c>
      <c r="Q1142" s="34" t="s">
        <v>58</v>
      </c>
      <c r="R1142" s="9">
        <v>0.09</v>
      </c>
      <c r="S1142" s="9">
        <v>0.15</v>
      </c>
      <c r="T1142" s="34" t="s">
        <v>674</v>
      </c>
      <c r="U1142" s="37">
        <v>38273</v>
      </c>
    </row>
    <row r="1143" spans="1:22" s="38" customFormat="1" ht="33" customHeight="1" x14ac:dyDescent="0.25">
      <c r="A1143" s="34">
        <v>1141</v>
      </c>
      <c r="B1143" s="34">
        <v>2021</v>
      </c>
      <c r="C1143" s="34" t="s">
        <v>832</v>
      </c>
      <c r="D1143" s="79" t="s">
        <v>3021</v>
      </c>
      <c r="E1143" s="34" t="s">
        <v>42</v>
      </c>
      <c r="F1143" s="34" t="s">
        <v>2390</v>
      </c>
      <c r="G1143" s="35">
        <v>10840001444</v>
      </c>
      <c r="H1143" s="34" t="s">
        <v>2391</v>
      </c>
      <c r="I1143" s="34" t="s">
        <v>56</v>
      </c>
      <c r="J1143" s="34" t="s">
        <v>1731</v>
      </c>
      <c r="K1143" s="34" t="s">
        <v>2718</v>
      </c>
      <c r="L1143" s="34">
        <f>VLOOKUP(U1143,[1]Субсидирование!$R$2:$V$1153,5,0)</f>
        <v>60</v>
      </c>
      <c r="M1143" s="11">
        <v>35000000</v>
      </c>
      <c r="N1143" s="36">
        <v>44539</v>
      </c>
      <c r="O1143" s="36">
        <v>44558</v>
      </c>
      <c r="P1143" s="9" t="s">
        <v>28</v>
      </c>
      <c r="Q1143" s="34" t="s">
        <v>58</v>
      </c>
      <c r="R1143" s="9">
        <v>0.1</v>
      </c>
      <c r="S1143" s="9">
        <v>0.15</v>
      </c>
      <c r="T1143" s="34" t="s">
        <v>674</v>
      </c>
      <c r="U1143" s="37">
        <v>46992</v>
      </c>
    </row>
    <row r="1144" spans="1:22" s="38" customFormat="1" ht="33" customHeight="1" x14ac:dyDescent="0.25">
      <c r="A1144" s="34">
        <v>1142</v>
      </c>
      <c r="B1144" s="34">
        <v>2021</v>
      </c>
      <c r="C1144" s="34" t="s">
        <v>946</v>
      </c>
      <c r="D1144" s="34" t="s">
        <v>213</v>
      </c>
      <c r="E1144" s="34" t="s">
        <v>41</v>
      </c>
      <c r="F1144" s="41" t="s">
        <v>1531</v>
      </c>
      <c r="G1144" s="40">
        <v>10740001502</v>
      </c>
      <c r="H1144" s="41" t="s">
        <v>1532</v>
      </c>
      <c r="I1144" s="41" t="s">
        <v>56</v>
      </c>
      <c r="J1144" s="41" t="s">
        <v>772</v>
      </c>
      <c r="K1144" s="34" t="s">
        <v>2718</v>
      </c>
      <c r="L1144" s="34">
        <f>VLOOKUP(U1144,[1]Субсидирование!$R$2:$V$1153,5,0)</f>
        <v>60</v>
      </c>
      <c r="M1144" s="11">
        <v>224000000</v>
      </c>
      <c r="N1144" s="47">
        <v>44179</v>
      </c>
      <c r="O1144" s="47">
        <v>44256</v>
      </c>
      <c r="P1144" s="34" t="s">
        <v>28</v>
      </c>
      <c r="Q1144" s="47" t="s">
        <v>88</v>
      </c>
      <c r="R1144" s="44">
        <v>0.08</v>
      </c>
      <c r="S1144" s="44">
        <v>0.14000000000000001</v>
      </c>
      <c r="T1144" s="45" t="s">
        <v>1533</v>
      </c>
      <c r="U1144" s="37">
        <v>36780</v>
      </c>
    </row>
    <row r="1145" spans="1:22" s="38" customFormat="1" ht="33" customHeight="1" x14ac:dyDescent="0.25">
      <c r="A1145" s="34">
        <v>1143</v>
      </c>
      <c r="B1145" s="34">
        <v>2023</v>
      </c>
      <c r="C1145" s="34" t="s">
        <v>973</v>
      </c>
      <c r="D1145" s="34" t="s">
        <v>59</v>
      </c>
      <c r="E1145" s="34" t="s">
        <v>41</v>
      </c>
      <c r="F1145" s="35" t="s">
        <v>2953</v>
      </c>
      <c r="G1145" s="35">
        <v>10740001450</v>
      </c>
      <c r="H1145" s="34" t="s">
        <v>2954</v>
      </c>
      <c r="I1145" s="34" t="s">
        <v>56</v>
      </c>
      <c r="J1145" s="34" t="s">
        <v>2955</v>
      </c>
      <c r="K1145" s="34" t="s">
        <v>2720</v>
      </c>
      <c r="L1145" s="34">
        <v>60</v>
      </c>
      <c r="M1145" s="11">
        <v>2000000000</v>
      </c>
      <c r="N1145" s="36">
        <v>45075</v>
      </c>
      <c r="O1145" s="36">
        <v>45078</v>
      </c>
      <c r="P1145" s="34" t="s">
        <v>28</v>
      </c>
      <c r="Q1145" s="34" t="s">
        <v>88</v>
      </c>
      <c r="R1145" s="46">
        <v>0.13250000000000001</v>
      </c>
      <c r="S1145" s="46">
        <v>0.21249999999999999</v>
      </c>
      <c r="T1145" s="34" t="s">
        <v>2956</v>
      </c>
      <c r="U1145" s="37">
        <v>66753</v>
      </c>
    </row>
    <row r="1146" spans="1:22" s="38" customFormat="1" ht="33" customHeight="1" x14ac:dyDescent="0.25">
      <c r="A1146" s="34">
        <v>1144</v>
      </c>
      <c r="B1146" s="34">
        <v>2022</v>
      </c>
      <c r="C1146" s="34" t="s">
        <v>832</v>
      </c>
      <c r="D1146" s="34" t="s">
        <v>18</v>
      </c>
      <c r="E1146" s="34" t="s">
        <v>41</v>
      </c>
      <c r="F1146" s="34" t="s">
        <v>2486</v>
      </c>
      <c r="G1146" s="35">
        <v>10740000551</v>
      </c>
      <c r="H1146" s="34" t="s">
        <v>2488</v>
      </c>
      <c r="I1146" s="34" t="s">
        <v>2745</v>
      </c>
      <c r="J1146" s="34" t="s">
        <v>1747</v>
      </c>
      <c r="K1146" s="34" t="s">
        <v>2718</v>
      </c>
      <c r="L1146" s="34">
        <f>VLOOKUP(U1146,[1]Субсидирование!$R$2:$V$1153,5,0)</f>
        <v>96</v>
      </c>
      <c r="M1146" s="11">
        <v>1500000000</v>
      </c>
      <c r="N1146" s="36">
        <v>44678</v>
      </c>
      <c r="O1146" s="36">
        <v>44708</v>
      </c>
      <c r="P1146" s="34" t="s">
        <v>28</v>
      </c>
      <c r="Q1146" s="34" t="s">
        <v>88</v>
      </c>
      <c r="R1146" s="9">
        <v>0.09</v>
      </c>
      <c r="S1146" s="9">
        <v>0.15</v>
      </c>
      <c r="T1146" s="34" t="s">
        <v>674</v>
      </c>
      <c r="U1146" s="37">
        <v>49031</v>
      </c>
    </row>
    <row r="1147" spans="1:22" s="38" customFormat="1" ht="33" customHeight="1" x14ac:dyDescent="0.25">
      <c r="A1147" s="34">
        <v>1145</v>
      </c>
      <c r="B1147" s="34">
        <v>2022</v>
      </c>
      <c r="C1147" s="34" t="s">
        <v>832</v>
      </c>
      <c r="D1147" s="34" t="s">
        <v>18</v>
      </c>
      <c r="E1147" s="34" t="s">
        <v>41</v>
      </c>
      <c r="F1147" s="34" t="s">
        <v>2486</v>
      </c>
      <c r="G1147" s="35">
        <v>10740000551</v>
      </c>
      <c r="H1147" s="34" t="s">
        <v>2635</v>
      </c>
      <c r="I1147" s="34" t="s">
        <v>2745</v>
      </c>
      <c r="J1147" s="34" t="s">
        <v>1747</v>
      </c>
      <c r="K1147" s="34" t="s">
        <v>2718</v>
      </c>
      <c r="L1147" s="34">
        <f>VLOOKUP(U1147,[1]Субсидирование!$R$2:$V$1153,5,0)</f>
        <v>60</v>
      </c>
      <c r="M1147" s="11">
        <v>800000000</v>
      </c>
      <c r="N1147" s="36">
        <v>44790</v>
      </c>
      <c r="O1147" s="36">
        <v>44823</v>
      </c>
      <c r="P1147" s="34" t="s">
        <v>28</v>
      </c>
      <c r="Q1147" s="34" t="s">
        <v>88</v>
      </c>
      <c r="R1147" s="9">
        <v>0.12</v>
      </c>
      <c r="S1147" s="9">
        <v>0.19</v>
      </c>
      <c r="T1147" s="34" t="s">
        <v>2636</v>
      </c>
      <c r="U1147" s="37">
        <v>52060</v>
      </c>
      <c r="V1147" s="38" t="s">
        <v>3128</v>
      </c>
    </row>
    <row r="1148" spans="1:22" s="38" customFormat="1" ht="33" customHeight="1" x14ac:dyDescent="0.25">
      <c r="A1148" s="34">
        <v>1146</v>
      </c>
      <c r="B1148" s="34">
        <v>2020</v>
      </c>
      <c r="C1148" s="34" t="s">
        <v>970</v>
      </c>
      <c r="D1148" s="34" t="s">
        <v>2680</v>
      </c>
      <c r="E1148" s="34" t="s">
        <v>41</v>
      </c>
      <c r="F1148" s="34" t="s">
        <v>839</v>
      </c>
      <c r="G1148" s="35">
        <v>10640005431</v>
      </c>
      <c r="H1148" s="34" t="s">
        <v>840</v>
      </c>
      <c r="I1148" s="34" t="s">
        <v>56</v>
      </c>
      <c r="J1148" s="34" t="s">
        <v>841</v>
      </c>
      <c r="K1148" s="34" t="s">
        <v>2718</v>
      </c>
      <c r="L1148" s="34">
        <f>VLOOKUP(U1148,[1]Субсидирование!$R$2:$V$1153,5,0)</f>
        <v>84</v>
      </c>
      <c r="M1148" s="11">
        <v>45000000</v>
      </c>
      <c r="N1148" s="36">
        <v>43921</v>
      </c>
      <c r="O1148" s="36">
        <v>43970</v>
      </c>
      <c r="P1148" s="34" t="s">
        <v>28</v>
      </c>
      <c r="Q1148" s="36" t="s">
        <v>93</v>
      </c>
      <c r="R1148" s="9">
        <v>0.09</v>
      </c>
      <c r="S1148" s="9">
        <v>0.15</v>
      </c>
      <c r="T1148" s="34" t="s">
        <v>842</v>
      </c>
      <c r="U1148" s="37">
        <v>29212</v>
      </c>
    </row>
    <row r="1149" spans="1:22" s="38" customFormat="1" ht="33" customHeight="1" x14ac:dyDescent="0.25">
      <c r="A1149" s="34">
        <v>1147</v>
      </c>
      <c r="B1149" s="34">
        <v>2023</v>
      </c>
      <c r="C1149" s="34" t="s">
        <v>850</v>
      </c>
      <c r="D1149" s="34" t="s">
        <v>2680</v>
      </c>
      <c r="E1149" s="34" t="s">
        <v>42</v>
      </c>
      <c r="F1149" s="34" t="s">
        <v>2846</v>
      </c>
      <c r="G1149" s="35">
        <v>10540005387</v>
      </c>
      <c r="H1149" s="34" t="s">
        <v>1038</v>
      </c>
      <c r="I1149" s="34" t="s">
        <v>56</v>
      </c>
      <c r="J1149" s="34" t="s">
        <v>362</v>
      </c>
      <c r="K1149" s="34" t="s">
        <v>1405</v>
      </c>
      <c r="L1149" s="34">
        <v>36</v>
      </c>
      <c r="M1149" s="11">
        <v>490000000</v>
      </c>
      <c r="N1149" s="36">
        <v>44972</v>
      </c>
      <c r="O1149" s="36">
        <v>45061</v>
      </c>
      <c r="P1149" s="34" t="s">
        <v>28</v>
      </c>
      <c r="Q1149" s="34" t="s">
        <v>2244</v>
      </c>
      <c r="R1149" s="46">
        <v>0.14249999999999999</v>
      </c>
      <c r="S1149" s="46">
        <v>0.21249999999999999</v>
      </c>
      <c r="T1149" s="34" t="s">
        <v>2847</v>
      </c>
      <c r="U1149" s="37">
        <v>61644</v>
      </c>
    </row>
    <row r="1150" spans="1:22" s="38" customFormat="1" ht="33" customHeight="1" x14ac:dyDescent="0.25">
      <c r="A1150" s="34">
        <v>1148</v>
      </c>
      <c r="B1150" s="34">
        <v>2020</v>
      </c>
      <c r="C1150" s="34" t="s">
        <v>969</v>
      </c>
      <c r="D1150" s="34" t="s">
        <v>213</v>
      </c>
      <c r="E1150" s="34" t="s">
        <v>41</v>
      </c>
      <c r="F1150" s="34" t="s">
        <v>846</v>
      </c>
      <c r="G1150" s="35">
        <v>10440004315</v>
      </c>
      <c r="H1150" s="34" t="s">
        <v>847</v>
      </c>
      <c r="I1150" s="34" t="s">
        <v>56</v>
      </c>
      <c r="J1150" s="34" t="s">
        <v>736</v>
      </c>
      <c r="K1150" s="34" t="s">
        <v>1405</v>
      </c>
      <c r="L1150" s="34">
        <f>VLOOKUP(U1150,[1]Субсидирование!$R$2:$V$1153,5,0)</f>
        <v>36</v>
      </c>
      <c r="M1150" s="11">
        <v>255000000</v>
      </c>
      <c r="N1150" s="36">
        <v>43929</v>
      </c>
      <c r="O1150" s="36">
        <v>43992</v>
      </c>
      <c r="P1150" s="34" t="s">
        <v>28</v>
      </c>
      <c r="Q1150" s="34" t="s">
        <v>58</v>
      </c>
      <c r="R1150" s="9">
        <v>7.0000000000000007E-2</v>
      </c>
      <c r="S1150" s="9">
        <v>0.13</v>
      </c>
      <c r="T1150" s="34" t="s">
        <v>848</v>
      </c>
      <c r="U1150" s="37">
        <v>29476</v>
      </c>
    </row>
    <row r="1151" spans="1:22" s="38" customFormat="1" ht="33" customHeight="1" x14ac:dyDescent="0.25">
      <c r="A1151" s="34">
        <v>1149</v>
      </c>
      <c r="B1151" s="34">
        <v>2020</v>
      </c>
      <c r="C1151" s="34" t="s">
        <v>969</v>
      </c>
      <c r="D1151" s="34" t="s">
        <v>213</v>
      </c>
      <c r="E1151" s="34" t="s">
        <v>41</v>
      </c>
      <c r="F1151" s="34" t="s">
        <v>846</v>
      </c>
      <c r="G1151" s="35">
        <v>10440004315</v>
      </c>
      <c r="H1151" s="34" t="s">
        <v>847</v>
      </c>
      <c r="I1151" s="34" t="s">
        <v>56</v>
      </c>
      <c r="J1151" s="34" t="s">
        <v>736</v>
      </c>
      <c r="K1151" s="34" t="s">
        <v>2718</v>
      </c>
      <c r="L1151" s="34">
        <f>VLOOKUP(U1151,[1]Субсидирование!$R$2:$V$1153,5,0)</f>
        <v>84</v>
      </c>
      <c r="M1151" s="11">
        <v>255000000</v>
      </c>
      <c r="N1151" s="36">
        <v>43930</v>
      </c>
      <c r="O1151" s="36">
        <v>43992</v>
      </c>
      <c r="P1151" s="34" t="s">
        <v>28</v>
      </c>
      <c r="Q1151" s="34" t="s">
        <v>58</v>
      </c>
      <c r="R1151" s="9">
        <v>8.5000000000000006E-2</v>
      </c>
      <c r="S1151" s="9">
        <v>0.14499999999999999</v>
      </c>
      <c r="T1151" s="34" t="s">
        <v>849</v>
      </c>
      <c r="U1151" s="37">
        <v>29474</v>
      </c>
    </row>
    <row r="1152" spans="1:22" s="38" customFormat="1" ht="33" customHeight="1" x14ac:dyDescent="0.25">
      <c r="A1152" s="34">
        <v>1150</v>
      </c>
      <c r="B1152" s="34">
        <v>2021</v>
      </c>
      <c r="C1152" s="34" t="s">
        <v>832</v>
      </c>
      <c r="D1152" s="79" t="s">
        <v>3021</v>
      </c>
      <c r="E1152" s="34" t="s">
        <v>41</v>
      </c>
      <c r="F1152" s="34" t="s">
        <v>1482</v>
      </c>
      <c r="G1152" s="35">
        <v>10440004078</v>
      </c>
      <c r="H1152" s="34" t="s">
        <v>1483</v>
      </c>
      <c r="I1152" s="34" t="s">
        <v>56</v>
      </c>
      <c r="J1152" s="34" t="s">
        <v>638</v>
      </c>
      <c r="K1152" s="34" t="s">
        <v>2720</v>
      </c>
      <c r="L1152" s="34">
        <f>VLOOKUP(U1152,[1]Субсидирование!$R$2:$V$1153,5,0)</f>
        <v>84</v>
      </c>
      <c r="M1152" s="11">
        <v>1250000000</v>
      </c>
      <c r="N1152" s="36">
        <v>44152</v>
      </c>
      <c r="O1152" s="36">
        <v>44217</v>
      </c>
      <c r="P1152" s="36" t="s">
        <v>28</v>
      </c>
      <c r="Q1152" s="36" t="s">
        <v>93</v>
      </c>
      <c r="R1152" s="43">
        <v>0.09</v>
      </c>
      <c r="S1152" s="9">
        <v>0.15</v>
      </c>
      <c r="T1152" s="9" t="s">
        <v>1485</v>
      </c>
      <c r="U1152" s="65">
        <v>35608</v>
      </c>
    </row>
    <row r="1153" spans="1:22" s="38" customFormat="1" ht="33" customHeight="1" x14ac:dyDescent="0.25">
      <c r="A1153" s="34">
        <v>1151</v>
      </c>
      <c r="B1153" s="34">
        <v>2021</v>
      </c>
      <c r="C1153" s="34" t="s">
        <v>832</v>
      </c>
      <c r="D1153" s="79" t="s">
        <v>3021</v>
      </c>
      <c r="E1153" s="34" t="s">
        <v>41</v>
      </c>
      <c r="F1153" s="34" t="s">
        <v>1482</v>
      </c>
      <c r="G1153" s="35">
        <v>10440004078</v>
      </c>
      <c r="H1153" s="34" t="s">
        <v>1483</v>
      </c>
      <c r="I1153" s="34" t="s">
        <v>56</v>
      </c>
      <c r="J1153" s="34" t="s">
        <v>638</v>
      </c>
      <c r="K1153" s="34" t="s">
        <v>2718</v>
      </c>
      <c r="L1153" s="34">
        <f>VLOOKUP(U1153,[1]Субсидирование!$R$2:$V$1153,5,0)</f>
        <v>84</v>
      </c>
      <c r="M1153" s="11">
        <v>268000000</v>
      </c>
      <c r="N1153" s="36">
        <v>44152</v>
      </c>
      <c r="O1153" s="36">
        <v>44224</v>
      </c>
      <c r="P1153" s="36" t="s">
        <v>28</v>
      </c>
      <c r="Q1153" s="36" t="s">
        <v>93</v>
      </c>
      <c r="R1153" s="43">
        <v>0.09</v>
      </c>
      <c r="S1153" s="9">
        <v>0.15</v>
      </c>
      <c r="T1153" s="9" t="s">
        <v>1484</v>
      </c>
      <c r="U1153" s="37">
        <v>35609</v>
      </c>
    </row>
    <row r="1154" spans="1:22" s="38" customFormat="1" ht="33" customHeight="1" x14ac:dyDescent="0.25">
      <c r="A1154" s="34">
        <v>1152</v>
      </c>
      <c r="B1154" s="34">
        <v>2023</v>
      </c>
      <c r="C1154" s="34" t="s">
        <v>832</v>
      </c>
      <c r="D1154" s="79" t="s">
        <v>3021</v>
      </c>
      <c r="E1154" s="34" t="s">
        <v>41</v>
      </c>
      <c r="F1154" s="34" t="s">
        <v>2750</v>
      </c>
      <c r="G1154" s="35">
        <v>10440004078</v>
      </c>
      <c r="H1154" s="34" t="s">
        <v>2078</v>
      </c>
      <c r="I1154" s="34" t="s">
        <v>56</v>
      </c>
      <c r="J1154" s="34" t="s">
        <v>574</v>
      </c>
      <c r="K1154" s="34" t="s">
        <v>2720</v>
      </c>
      <c r="L1154" s="34">
        <f>VLOOKUP(U1154,[1]Субсидирование!$R$2:$V$1153,5,0)</f>
        <v>60</v>
      </c>
      <c r="M1154" s="11">
        <v>1228800000</v>
      </c>
      <c r="N1154" s="36">
        <v>44902</v>
      </c>
      <c r="O1154" s="36">
        <v>44987</v>
      </c>
      <c r="P1154" s="36" t="s">
        <v>28</v>
      </c>
      <c r="Q1154" s="34" t="s">
        <v>58</v>
      </c>
      <c r="R1154" s="9">
        <v>0.13500000000000001</v>
      </c>
      <c r="S1154" s="9">
        <v>0.2</v>
      </c>
      <c r="T1154" s="9" t="s">
        <v>2751</v>
      </c>
      <c r="U1154" s="37">
        <v>57693</v>
      </c>
      <c r="V1154" s="38" t="s">
        <v>674</v>
      </c>
    </row>
    <row r="1155" spans="1:22" s="38" customFormat="1" ht="33" customHeight="1" x14ac:dyDescent="0.25">
      <c r="A1155" s="34">
        <v>1153</v>
      </c>
      <c r="B1155" s="34">
        <v>2023</v>
      </c>
      <c r="C1155" s="34" t="s">
        <v>832</v>
      </c>
      <c r="D1155" s="79" t="s">
        <v>3021</v>
      </c>
      <c r="E1155" s="34" t="s">
        <v>41</v>
      </c>
      <c r="F1155" s="34" t="s">
        <v>2750</v>
      </c>
      <c r="G1155" s="35">
        <v>10440004078</v>
      </c>
      <c r="H1155" s="34" t="s">
        <v>2078</v>
      </c>
      <c r="I1155" s="34" t="s">
        <v>56</v>
      </c>
      <c r="J1155" s="34" t="s">
        <v>574</v>
      </c>
      <c r="K1155" s="34" t="s">
        <v>2720</v>
      </c>
      <c r="L1155" s="34">
        <f>VLOOKUP(U1155,[1]Субсидирование!$R$2:$V$1153,5,0)</f>
        <v>60</v>
      </c>
      <c r="M1155" s="11">
        <v>1200000000</v>
      </c>
      <c r="N1155" s="36">
        <v>44923</v>
      </c>
      <c r="O1155" s="36">
        <v>44987</v>
      </c>
      <c r="P1155" s="36" t="s">
        <v>28</v>
      </c>
      <c r="Q1155" s="34" t="s">
        <v>58</v>
      </c>
      <c r="R1155" s="46">
        <v>0.14249999999999999</v>
      </c>
      <c r="S1155" s="46">
        <v>0.21249999999999999</v>
      </c>
      <c r="T1155" s="9" t="s">
        <v>2891</v>
      </c>
      <c r="U1155" s="37">
        <v>59932</v>
      </c>
    </row>
    <row r="1156" spans="1:22" s="38" customFormat="1" ht="33" customHeight="1" x14ac:dyDescent="0.25">
      <c r="A1156" s="34">
        <v>1154</v>
      </c>
      <c r="B1156" s="34">
        <v>2019</v>
      </c>
      <c r="C1156" s="34" t="s">
        <v>832</v>
      </c>
      <c r="D1156" s="34" t="s">
        <v>2614</v>
      </c>
      <c r="E1156" s="34" t="s">
        <v>41</v>
      </c>
      <c r="F1156" s="34" t="s">
        <v>198</v>
      </c>
      <c r="G1156" s="35">
        <v>10340005082</v>
      </c>
      <c r="H1156" s="34" t="s">
        <v>199</v>
      </c>
      <c r="I1156" s="34" t="s">
        <v>56</v>
      </c>
      <c r="J1156" s="34" t="s">
        <v>187</v>
      </c>
      <c r="K1156" s="34" t="s">
        <v>2720</v>
      </c>
      <c r="L1156" s="34">
        <f>VLOOKUP(U1156,[1]Субсидирование!$R$2:$V$1153,5,0)</f>
        <v>48</v>
      </c>
      <c r="M1156" s="11">
        <v>95000000</v>
      </c>
      <c r="N1156" s="36">
        <v>43677</v>
      </c>
      <c r="O1156" s="36">
        <v>43682</v>
      </c>
      <c r="P1156" s="34" t="s">
        <v>28</v>
      </c>
      <c r="Q1156" s="34" t="s">
        <v>43</v>
      </c>
      <c r="R1156" s="9">
        <v>0.09</v>
      </c>
      <c r="S1156" s="9">
        <v>0.15</v>
      </c>
      <c r="T1156" s="34" t="s">
        <v>95</v>
      </c>
      <c r="U1156" s="37">
        <v>25125</v>
      </c>
    </row>
    <row r="1157" spans="1:22" s="38" customFormat="1" ht="33" customHeight="1" x14ac:dyDescent="0.25">
      <c r="A1157" s="34">
        <v>1155</v>
      </c>
      <c r="B1157" s="34">
        <v>2022</v>
      </c>
      <c r="C1157" s="34" t="s">
        <v>968</v>
      </c>
      <c r="D1157" s="34" t="s">
        <v>2631</v>
      </c>
      <c r="E1157" s="34" t="s">
        <v>41</v>
      </c>
      <c r="F1157" s="34" t="s">
        <v>2632</v>
      </c>
      <c r="G1157" s="35">
        <v>10340003026</v>
      </c>
      <c r="H1157" s="34" t="s">
        <v>2633</v>
      </c>
      <c r="I1157" s="34" t="s">
        <v>115</v>
      </c>
      <c r="J1157" s="34" t="s">
        <v>2430</v>
      </c>
      <c r="K1157" s="34" t="s">
        <v>2718</v>
      </c>
      <c r="L1157" s="34">
        <f>VLOOKUP(U1157,[1]Субсидирование!$R$2:$V$1153,5,0)</f>
        <v>60</v>
      </c>
      <c r="M1157" s="11">
        <v>13000000</v>
      </c>
      <c r="N1157" s="36">
        <v>44791</v>
      </c>
      <c r="O1157" s="36">
        <v>44819</v>
      </c>
      <c r="P1157" s="34" t="s">
        <v>28</v>
      </c>
      <c r="Q1157" s="34" t="s">
        <v>2244</v>
      </c>
      <c r="R1157" s="9">
        <v>0.12</v>
      </c>
      <c r="S1157" s="9">
        <v>0.19</v>
      </c>
      <c r="T1157" s="34" t="s">
        <v>2634</v>
      </c>
      <c r="U1157" s="37">
        <v>53025</v>
      </c>
    </row>
    <row r="1158" spans="1:22" s="38" customFormat="1" ht="33" customHeight="1" x14ac:dyDescent="0.25">
      <c r="A1158" s="34">
        <v>1156</v>
      </c>
      <c r="B1158" s="34">
        <v>2020</v>
      </c>
      <c r="C1158" s="34" t="s">
        <v>973</v>
      </c>
      <c r="D1158" s="34" t="s">
        <v>59</v>
      </c>
      <c r="E1158" s="34" t="s">
        <v>41</v>
      </c>
      <c r="F1158" s="34" t="s">
        <v>2378</v>
      </c>
      <c r="G1158" s="35">
        <v>10340000498</v>
      </c>
      <c r="H1158" s="36" t="s">
        <v>1104</v>
      </c>
      <c r="I1158" s="34" t="s">
        <v>56</v>
      </c>
      <c r="J1158" s="36" t="s">
        <v>835</v>
      </c>
      <c r="K1158" s="34" t="s">
        <v>2720</v>
      </c>
      <c r="L1158" s="34">
        <f>VLOOKUP(U1158,[1]Субсидирование!$R$2:$V$1153,5,0)</f>
        <v>60</v>
      </c>
      <c r="M1158" s="11">
        <v>600000000</v>
      </c>
      <c r="N1158" s="36">
        <v>43990</v>
      </c>
      <c r="O1158" s="36">
        <v>44026</v>
      </c>
      <c r="P1158" s="34" t="s">
        <v>28</v>
      </c>
      <c r="Q1158" s="34" t="s">
        <v>88</v>
      </c>
      <c r="R1158" s="9">
        <v>0.09</v>
      </c>
      <c r="S1158" s="9">
        <v>0.15</v>
      </c>
      <c r="T1158" s="34" t="s">
        <v>1096</v>
      </c>
      <c r="U1158" s="37">
        <v>30597</v>
      </c>
    </row>
    <row r="1159" spans="1:22" s="38" customFormat="1" ht="33" customHeight="1" x14ac:dyDescent="0.25">
      <c r="A1159" s="34">
        <v>1157</v>
      </c>
      <c r="B1159" s="34">
        <v>2022</v>
      </c>
      <c r="C1159" s="34" t="s">
        <v>973</v>
      </c>
      <c r="D1159" s="34" t="s">
        <v>59</v>
      </c>
      <c r="E1159" s="34" t="s">
        <v>41</v>
      </c>
      <c r="F1159" s="34" t="s">
        <v>2378</v>
      </c>
      <c r="G1159" s="35">
        <v>10340000498</v>
      </c>
      <c r="H1159" s="34" t="s">
        <v>2379</v>
      </c>
      <c r="I1159" s="34" t="s">
        <v>56</v>
      </c>
      <c r="J1159" s="34" t="s">
        <v>258</v>
      </c>
      <c r="K1159" s="34" t="s">
        <v>2718</v>
      </c>
      <c r="L1159" s="34">
        <f>VLOOKUP(U1159,[1]Субсидирование!$R$2:$V$1153,5,0)</f>
        <v>120</v>
      </c>
      <c r="M1159" s="11">
        <v>900000000</v>
      </c>
      <c r="N1159" s="36">
        <v>44536</v>
      </c>
      <c r="O1159" s="36">
        <v>44699</v>
      </c>
      <c r="P1159" s="9" t="s">
        <v>28</v>
      </c>
      <c r="Q1159" s="34" t="s">
        <v>88</v>
      </c>
      <c r="R1159" s="9">
        <v>0.09</v>
      </c>
      <c r="S1159" s="9">
        <v>0.15</v>
      </c>
      <c r="T1159" s="34" t="s">
        <v>2380</v>
      </c>
      <c r="U1159" s="37">
        <v>46975</v>
      </c>
    </row>
    <row r="1160" spans="1:22" s="38" customFormat="1" ht="33" customHeight="1" x14ac:dyDescent="0.25">
      <c r="A1160" s="34">
        <v>1158</v>
      </c>
      <c r="B1160" s="34">
        <v>2022</v>
      </c>
      <c r="C1160" s="34" t="s">
        <v>973</v>
      </c>
      <c r="D1160" s="79" t="s">
        <v>3021</v>
      </c>
      <c r="E1160" s="34" t="s">
        <v>42</v>
      </c>
      <c r="F1160" s="34" t="s">
        <v>2573</v>
      </c>
      <c r="G1160" s="35">
        <v>10240001707</v>
      </c>
      <c r="H1160" s="34" t="s">
        <v>2343</v>
      </c>
      <c r="I1160" s="34" t="s">
        <v>56</v>
      </c>
      <c r="J1160" s="34" t="s">
        <v>310</v>
      </c>
      <c r="K1160" s="34" t="s">
        <v>1405</v>
      </c>
      <c r="L1160" s="34">
        <f>VLOOKUP(U1160,[1]Субсидирование!$R$2:$V$1153,5,0)</f>
        <v>36</v>
      </c>
      <c r="M1160" s="11">
        <v>1000000000</v>
      </c>
      <c r="N1160" s="36">
        <v>44526</v>
      </c>
      <c r="O1160" s="36">
        <v>44722</v>
      </c>
      <c r="P1160" s="34" t="s">
        <v>28</v>
      </c>
      <c r="Q1160" s="34" t="s">
        <v>58</v>
      </c>
      <c r="R1160" s="9">
        <v>0.09</v>
      </c>
      <c r="S1160" s="9">
        <v>0.15</v>
      </c>
      <c r="T1160" s="34" t="s">
        <v>674</v>
      </c>
      <c r="U1160" s="37">
        <v>46723</v>
      </c>
      <c r="V1160" s="38" t="s">
        <v>3129</v>
      </c>
    </row>
    <row r="1161" spans="1:22" s="38" customFormat="1" ht="33" customHeight="1" x14ac:dyDescent="0.25">
      <c r="A1161" s="34">
        <v>1159</v>
      </c>
      <c r="B1161" s="34">
        <v>2020</v>
      </c>
      <c r="C1161" s="34" t="s">
        <v>850</v>
      </c>
      <c r="D1161" s="79" t="s">
        <v>3021</v>
      </c>
      <c r="E1161" s="34" t="s">
        <v>42</v>
      </c>
      <c r="F1161" s="34" t="s">
        <v>1743</v>
      </c>
      <c r="G1161" s="35">
        <v>10140003891</v>
      </c>
      <c r="H1161" s="34" t="s">
        <v>1038</v>
      </c>
      <c r="I1161" s="34" t="s">
        <v>56</v>
      </c>
      <c r="J1161" s="34" t="s">
        <v>362</v>
      </c>
      <c r="K1161" s="34" t="s">
        <v>1405</v>
      </c>
      <c r="L1161" s="34">
        <f>VLOOKUP(U1161,[1]Субсидирование!$R$2:$V$1153,5,0)</f>
        <v>36</v>
      </c>
      <c r="M1161" s="11">
        <v>3000000000</v>
      </c>
      <c r="N1161" s="36">
        <v>44025</v>
      </c>
      <c r="O1161" s="36">
        <v>44054</v>
      </c>
      <c r="P1161" s="36" t="s">
        <v>28</v>
      </c>
      <c r="Q1161" s="34" t="s">
        <v>58</v>
      </c>
      <c r="R1161" s="9">
        <v>6.5000000000000002E-2</v>
      </c>
      <c r="S1161" s="9">
        <v>0.125</v>
      </c>
      <c r="T1161" s="34" t="s">
        <v>1069</v>
      </c>
      <c r="U1161" s="37">
        <v>31486</v>
      </c>
    </row>
    <row r="1162" spans="1:22" s="38" customFormat="1" ht="33" customHeight="1" x14ac:dyDescent="0.25">
      <c r="A1162" s="34">
        <v>1160</v>
      </c>
      <c r="B1162" s="34">
        <v>2021</v>
      </c>
      <c r="C1162" s="34" t="s">
        <v>850</v>
      </c>
      <c r="D1162" s="79" t="s">
        <v>3021</v>
      </c>
      <c r="E1162" s="34" t="s">
        <v>42</v>
      </c>
      <c r="F1162" s="34" t="s">
        <v>1743</v>
      </c>
      <c r="G1162" s="35">
        <v>10140003891</v>
      </c>
      <c r="H1162" s="34" t="s">
        <v>1038</v>
      </c>
      <c r="I1162" s="41" t="s">
        <v>56</v>
      </c>
      <c r="J1162" s="34" t="s">
        <v>1044</v>
      </c>
      <c r="K1162" s="34" t="s">
        <v>1405</v>
      </c>
      <c r="L1162" s="34">
        <f>VLOOKUP(U1162,[1]Субсидирование!$R$2:$V$1153,5,0)</f>
        <v>36</v>
      </c>
      <c r="M1162" s="11">
        <v>1000000000</v>
      </c>
      <c r="N1162" s="36">
        <v>44295</v>
      </c>
      <c r="O1162" s="36">
        <v>44308</v>
      </c>
      <c r="P1162" s="36" t="s">
        <v>28</v>
      </c>
      <c r="Q1162" s="36" t="s">
        <v>58</v>
      </c>
      <c r="R1162" s="43">
        <v>0.06</v>
      </c>
      <c r="S1162" s="43">
        <v>0.12</v>
      </c>
      <c r="T1162" s="45" t="s">
        <v>1744</v>
      </c>
      <c r="U1162" s="37">
        <v>39890</v>
      </c>
    </row>
    <row r="1163" spans="1:22" s="38" customFormat="1" ht="33" customHeight="1" x14ac:dyDescent="0.25">
      <c r="A1163" s="34">
        <v>1161</v>
      </c>
      <c r="B1163" s="34">
        <v>2023</v>
      </c>
      <c r="C1163" s="34" t="s">
        <v>850</v>
      </c>
      <c r="D1163" s="79" t="s">
        <v>3021</v>
      </c>
      <c r="E1163" s="34" t="s">
        <v>42</v>
      </c>
      <c r="F1163" s="34" t="s">
        <v>1743</v>
      </c>
      <c r="G1163" s="35">
        <v>10140003891</v>
      </c>
      <c r="H1163" s="34" t="s">
        <v>1018</v>
      </c>
      <c r="I1163" s="34" t="s">
        <v>56</v>
      </c>
      <c r="J1163" s="34" t="s">
        <v>362</v>
      </c>
      <c r="K1163" s="34" t="s">
        <v>1405</v>
      </c>
      <c r="L1163" s="34">
        <f>VLOOKUP(U1163,[1]Субсидирование!$R$2:$V$1153,5,0)</f>
        <v>36</v>
      </c>
      <c r="M1163" s="11">
        <v>1000000000</v>
      </c>
      <c r="N1163" s="36">
        <v>44923</v>
      </c>
      <c r="O1163" s="36">
        <v>44924</v>
      </c>
      <c r="P1163" s="34" t="s">
        <v>28</v>
      </c>
      <c r="Q1163" s="34" t="s">
        <v>88</v>
      </c>
      <c r="R1163" s="46">
        <v>0.14249999999999999</v>
      </c>
      <c r="S1163" s="46">
        <v>0.21249999999999999</v>
      </c>
      <c r="T1163" s="34" t="s">
        <v>2826</v>
      </c>
      <c r="U1163" s="37">
        <v>59892</v>
      </c>
    </row>
    <row r="1164" spans="1:22" s="38" customFormat="1" ht="33" customHeight="1" x14ac:dyDescent="0.25">
      <c r="A1164" s="34">
        <v>1162</v>
      </c>
      <c r="B1164" s="34">
        <v>2021</v>
      </c>
      <c r="C1164" s="34" t="s">
        <v>969</v>
      </c>
      <c r="D1164" s="79" t="s">
        <v>3021</v>
      </c>
      <c r="E1164" s="34" t="s">
        <v>41</v>
      </c>
      <c r="F1164" s="40" t="s">
        <v>1569</v>
      </c>
      <c r="G1164" s="40">
        <v>10140001756</v>
      </c>
      <c r="H1164" s="41" t="s">
        <v>1570</v>
      </c>
      <c r="I1164" s="34" t="s">
        <v>3033</v>
      </c>
      <c r="J1164" s="20" t="s">
        <v>1571</v>
      </c>
      <c r="K1164" s="34" t="s">
        <v>2718</v>
      </c>
      <c r="L1164" s="34">
        <f>VLOOKUP(U1164,[1]Субсидирование!$R$2:$V$1153,5,0)</f>
        <v>84</v>
      </c>
      <c r="M1164" s="11">
        <v>360000000</v>
      </c>
      <c r="N1164" s="36">
        <v>44193</v>
      </c>
      <c r="O1164" s="36">
        <v>44218</v>
      </c>
      <c r="P1164" s="36" t="s">
        <v>28</v>
      </c>
      <c r="Q1164" s="36" t="s">
        <v>58</v>
      </c>
      <c r="R1164" s="44">
        <v>0.09</v>
      </c>
      <c r="S1164" s="44">
        <v>0.15</v>
      </c>
      <c r="T1164" s="41" t="s">
        <v>1572</v>
      </c>
      <c r="U1164" s="37">
        <v>37305</v>
      </c>
      <c r="V1164" s="38" t="s">
        <v>3130</v>
      </c>
    </row>
    <row r="1165" spans="1:22" s="38" customFormat="1" ht="33" customHeight="1" x14ac:dyDescent="0.25">
      <c r="A1165" s="34">
        <v>1163</v>
      </c>
      <c r="B1165" s="34">
        <v>2020</v>
      </c>
      <c r="C1165" s="34" t="s">
        <v>832</v>
      </c>
      <c r="D1165" s="79" t="s">
        <v>3021</v>
      </c>
      <c r="E1165" s="34" t="s">
        <v>42</v>
      </c>
      <c r="F1165" s="34" t="s">
        <v>1170</v>
      </c>
      <c r="G1165" s="35">
        <v>10140000669</v>
      </c>
      <c r="H1165" s="34" t="s">
        <v>1171</v>
      </c>
      <c r="I1165" s="34" t="s">
        <v>56</v>
      </c>
      <c r="J1165" s="34" t="s">
        <v>812</v>
      </c>
      <c r="K1165" s="34" t="s">
        <v>1405</v>
      </c>
      <c r="L1165" s="34">
        <f>VLOOKUP(U1165,[1]Субсидирование!$R$2:$V$1153,5,0)</f>
        <v>36</v>
      </c>
      <c r="M1165" s="11">
        <v>10000000000</v>
      </c>
      <c r="N1165" s="36">
        <v>44050</v>
      </c>
      <c r="O1165" s="36">
        <v>44078</v>
      </c>
      <c r="P1165" s="34" t="s">
        <v>28</v>
      </c>
      <c r="Q1165" s="34" t="s">
        <v>88</v>
      </c>
      <c r="R1165" s="9">
        <v>0.09</v>
      </c>
      <c r="S1165" s="9">
        <v>0.15</v>
      </c>
      <c r="T1165" s="53" t="s">
        <v>1172</v>
      </c>
      <c r="U1165" s="37">
        <v>31287</v>
      </c>
    </row>
    <row r="1166" spans="1:22" s="38" customFormat="1" ht="33" customHeight="1" x14ac:dyDescent="0.25">
      <c r="A1166" s="34">
        <v>1164</v>
      </c>
      <c r="B1166" s="34">
        <v>2022</v>
      </c>
      <c r="C1166" s="34" t="s">
        <v>968</v>
      </c>
      <c r="D1166" s="34" t="s">
        <v>213</v>
      </c>
      <c r="E1166" s="34" t="s">
        <v>41</v>
      </c>
      <c r="F1166" s="34" t="s">
        <v>2736</v>
      </c>
      <c r="G1166" s="35">
        <v>1240000029</v>
      </c>
      <c r="H1166" s="34" t="s">
        <v>2737</v>
      </c>
      <c r="I1166" s="34" t="s">
        <v>56</v>
      </c>
      <c r="J1166" s="34" t="s">
        <v>2738</v>
      </c>
      <c r="K1166" s="34" t="s">
        <v>2718</v>
      </c>
      <c r="L1166" s="34">
        <f>VLOOKUP(U1166,[1]Субсидирование!$R$2:$V$1153,5,0)</f>
        <v>60</v>
      </c>
      <c r="M1166" s="11">
        <v>697000000</v>
      </c>
      <c r="N1166" s="36">
        <v>44876</v>
      </c>
      <c r="O1166" s="36">
        <v>44908</v>
      </c>
      <c r="P1166" s="34" t="s">
        <v>28</v>
      </c>
      <c r="Q1166" s="34" t="s">
        <v>88</v>
      </c>
      <c r="R1166" s="18">
        <v>0.13500000000000001</v>
      </c>
      <c r="S1166" s="18">
        <v>0.20499999999999999</v>
      </c>
      <c r="T1166" s="34" t="s">
        <v>2739</v>
      </c>
      <c r="U1166" s="37">
        <v>56671</v>
      </c>
    </row>
    <row r="1167" spans="1:22" s="38" customFormat="1" ht="33" customHeight="1" x14ac:dyDescent="0.25">
      <c r="A1167" s="34">
        <v>1165</v>
      </c>
      <c r="B1167" s="34">
        <v>2020</v>
      </c>
      <c r="C1167" s="34" t="s">
        <v>972</v>
      </c>
      <c r="D1167" s="34" t="s">
        <v>213</v>
      </c>
      <c r="E1167" s="34" t="s">
        <v>41</v>
      </c>
      <c r="F1167" s="34" t="s">
        <v>1459</v>
      </c>
      <c r="G1167" s="35">
        <v>1040004699</v>
      </c>
      <c r="H1167" s="34" t="s">
        <v>463</v>
      </c>
      <c r="I1167" s="34" t="s">
        <v>56</v>
      </c>
      <c r="J1167" s="34" t="s">
        <v>258</v>
      </c>
      <c r="K1167" s="34" t="s">
        <v>2718</v>
      </c>
      <c r="L1167" s="34">
        <f>VLOOKUP(U1167,[1]Субсидирование!$R$2:$V$1153,5,0)</f>
        <v>84</v>
      </c>
      <c r="M1167" s="11">
        <v>1216619000</v>
      </c>
      <c r="N1167" s="36">
        <v>44147</v>
      </c>
      <c r="O1167" s="36">
        <v>44172</v>
      </c>
      <c r="P1167" s="36" t="s">
        <v>28</v>
      </c>
      <c r="Q1167" s="34" t="s">
        <v>58</v>
      </c>
      <c r="R1167" s="9">
        <v>8.9499999999999996E-2</v>
      </c>
      <c r="S1167" s="9">
        <v>0.14949999999999999</v>
      </c>
      <c r="T1167" s="34" t="s">
        <v>1460</v>
      </c>
      <c r="U1167" s="37">
        <v>35796</v>
      </c>
    </row>
    <row r="1168" spans="1:22" s="38" customFormat="1" ht="33" customHeight="1" x14ac:dyDescent="0.25">
      <c r="A1168" s="34">
        <v>1166</v>
      </c>
      <c r="B1168" s="34">
        <v>2019</v>
      </c>
      <c r="C1168" s="34" t="s">
        <v>972</v>
      </c>
      <c r="D1168" s="34" t="s">
        <v>213</v>
      </c>
      <c r="E1168" s="34" t="s">
        <v>41</v>
      </c>
      <c r="F1168" s="34" t="s">
        <v>254</v>
      </c>
      <c r="G1168" s="35">
        <v>1040004321</v>
      </c>
      <c r="H1168" s="34" t="s">
        <v>255</v>
      </c>
      <c r="I1168" s="34" t="s">
        <v>2745</v>
      </c>
      <c r="J1168" s="34" t="s">
        <v>171</v>
      </c>
      <c r="K1168" s="34" t="s">
        <v>2718</v>
      </c>
      <c r="L1168" s="34">
        <f>VLOOKUP(U1168,[1]Субсидирование!$R$2:$V$1153,5,0)</f>
        <v>60</v>
      </c>
      <c r="M1168" s="11">
        <v>75000000</v>
      </c>
      <c r="N1168" s="36">
        <v>43704</v>
      </c>
      <c r="O1168" s="36">
        <v>43735</v>
      </c>
      <c r="P1168" s="34" t="s">
        <v>28</v>
      </c>
      <c r="Q1168" s="34" t="s">
        <v>2244</v>
      </c>
      <c r="R1168" s="9">
        <v>0.09</v>
      </c>
      <c r="S1168" s="9">
        <v>0.15</v>
      </c>
      <c r="T1168" s="34" t="s">
        <v>256</v>
      </c>
      <c r="U1168" s="37">
        <v>25539</v>
      </c>
      <c r="V1168" s="38" t="s">
        <v>3131</v>
      </c>
    </row>
    <row r="1169" spans="1:22" s="38" customFormat="1" ht="33" customHeight="1" x14ac:dyDescent="0.25">
      <c r="A1169" s="34">
        <v>1167</v>
      </c>
      <c r="B1169" s="34">
        <v>2020</v>
      </c>
      <c r="C1169" s="34" t="s">
        <v>832</v>
      </c>
      <c r="D1169" s="79" t="s">
        <v>3021</v>
      </c>
      <c r="E1169" s="34" t="s">
        <v>42</v>
      </c>
      <c r="F1169" s="34" t="s">
        <v>1300</v>
      </c>
      <c r="G1169" s="35">
        <v>1040003521</v>
      </c>
      <c r="H1169" s="34" t="s">
        <v>1301</v>
      </c>
      <c r="I1169" s="34" t="s">
        <v>56</v>
      </c>
      <c r="J1169" s="34" t="s">
        <v>1302</v>
      </c>
      <c r="K1169" s="34" t="s">
        <v>2718</v>
      </c>
      <c r="L1169" s="34">
        <f>VLOOKUP(U1169,[1]Субсидирование!$R$2:$V$1153,5,0)</f>
        <v>120</v>
      </c>
      <c r="M1169" s="11">
        <v>7493000000</v>
      </c>
      <c r="N1169" s="36">
        <v>44088</v>
      </c>
      <c r="O1169" s="36">
        <v>44111</v>
      </c>
      <c r="P1169" s="34" t="s">
        <v>28</v>
      </c>
      <c r="Q1169" s="34" t="s">
        <v>88</v>
      </c>
      <c r="R1169" s="9">
        <v>0.09</v>
      </c>
      <c r="S1169" s="9">
        <v>0.15</v>
      </c>
      <c r="T1169" s="53" t="s">
        <v>1303</v>
      </c>
      <c r="U1169" s="37">
        <v>33212</v>
      </c>
    </row>
    <row r="1170" spans="1:22" s="38" customFormat="1" ht="33" customHeight="1" x14ac:dyDescent="0.25">
      <c r="A1170" s="34">
        <v>1168</v>
      </c>
      <c r="B1170" s="34">
        <v>2022</v>
      </c>
      <c r="C1170" s="34" t="s">
        <v>968</v>
      </c>
      <c r="D1170" s="34" t="s">
        <v>2614</v>
      </c>
      <c r="E1170" s="34" t="s">
        <v>41</v>
      </c>
      <c r="F1170" s="34" t="s">
        <v>1300</v>
      </c>
      <c r="G1170" s="35">
        <v>1040003521</v>
      </c>
      <c r="H1170" s="34" t="s">
        <v>2535</v>
      </c>
      <c r="I1170" s="34" t="s">
        <v>56</v>
      </c>
      <c r="J1170" s="34" t="s">
        <v>15</v>
      </c>
      <c r="K1170" s="34" t="s">
        <v>2718</v>
      </c>
      <c r="L1170" s="34">
        <f>VLOOKUP(U1170,[1]Субсидирование!$R$2:$V$1153,5,0)</f>
        <v>84</v>
      </c>
      <c r="M1170" s="11">
        <v>6956598000</v>
      </c>
      <c r="N1170" s="36"/>
      <c r="O1170" s="36">
        <v>44718</v>
      </c>
      <c r="P1170" s="34" t="s">
        <v>28</v>
      </c>
      <c r="Q1170" s="34" t="s">
        <v>88</v>
      </c>
      <c r="R1170" s="9">
        <v>0.09</v>
      </c>
      <c r="S1170" s="9">
        <v>0.15</v>
      </c>
      <c r="T1170" s="34" t="s">
        <v>674</v>
      </c>
      <c r="U1170" s="37">
        <v>49244</v>
      </c>
    </row>
    <row r="1171" spans="1:22" s="38" customFormat="1" ht="33" customHeight="1" x14ac:dyDescent="0.25">
      <c r="A1171" s="34">
        <v>1169</v>
      </c>
      <c r="B1171" s="34">
        <v>2022</v>
      </c>
      <c r="C1171" s="34" t="s">
        <v>832</v>
      </c>
      <c r="D1171" s="34" t="s">
        <v>213</v>
      </c>
      <c r="E1171" s="34" t="s">
        <v>41</v>
      </c>
      <c r="F1171" s="34" t="s">
        <v>2559</v>
      </c>
      <c r="G1171" s="35">
        <v>1040000061</v>
      </c>
      <c r="H1171" s="34" t="s">
        <v>2560</v>
      </c>
      <c r="I1171" s="34" t="s">
        <v>56</v>
      </c>
      <c r="J1171" s="34" t="s">
        <v>1997</v>
      </c>
      <c r="K1171" s="34" t="s">
        <v>2720</v>
      </c>
      <c r="L1171" s="34">
        <f>VLOOKUP(U1171,[1]Субсидирование!$R$2:$V$1153,5,0)</f>
        <v>60</v>
      </c>
      <c r="M1171" s="11">
        <v>620000000</v>
      </c>
      <c r="N1171" s="36">
        <v>44726</v>
      </c>
      <c r="O1171" s="36">
        <v>44795</v>
      </c>
      <c r="P1171" s="34" t="s">
        <v>28</v>
      </c>
      <c r="Q1171" s="34" t="s">
        <v>58</v>
      </c>
      <c r="R1171" s="9">
        <v>0.09</v>
      </c>
      <c r="S1171" s="9">
        <v>0.15</v>
      </c>
      <c r="T1171" s="34" t="s">
        <v>2561</v>
      </c>
      <c r="U1171" s="37">
        <v>50599</v>
      </c>
    </row>
    <row r="1172" spans="1:22" s="38" customFormat="1" ht="33" customHeight="1" x14ac:dyDescent="0.25">
      <c r="A1172" s="34">
        <v>1170</v>
      </c>
      <c r="B1172" s="34">
        <v>2022</v>
      </c>
      <c r="C1172" s="34" t="s">
        <v>967</v>
      </c>
      <c r="D1172" s="34" t="s">
        <v>213</v>
      </c>
      <c r="E1172" s="34" t="s">
        <v>41</v>
      </c>
      <c r="F1172" s="34" t="s">
        <v>2685</v>
      </c>
      <c r="G1172" s="35">
        <v>940002952</v>
      </c>
      <c r="H1172" s="34" t="s">
        <v>2686</v>
      </c>
      <c r="I1172" s="34" t="s">
        <v>56</v>
      </c>
      <c r="J1172" s="34" t="s">
        <v>574</v>
      </c>
      <c r="K1172" s="34" t="s">
        <v>2718</v>
      </c>
      <c r="L1172" s="34">
        <f>VLOOKUP(U1172,[1]Субсидирование!$R$2:$V$1153,5,0)</f>
        <v>60</v>
      </c>
      <c r="M1172" s="11">
        <v>1500000000</v>
      </c>
      <c r="N1172" s="36">
        <v>44827</v>
      </c>
      <c r="O1172" s="36">
        <v>44909</v>
      </c>
      <c r="P1172" s="34" t="s">
        <v>28</v>
      </c>
      <c r="Q1172" s="34" t="s">
        <v>58</v>
      </c>
      <c r="R1172" s="9">
        <v>0.08</v>
      </c>
      <c r="S1172" s="9">
        <v>0.15</v>
      </c>
      <c r="T1172" s="34" t="s">
        <v>2687</v>
      </c>
      <c r="U1172" s="37">
        <v>54123</v>
      </c>
    </row>
    <row r="1173" spans="1:22" s="38" customFormat="1" ht="33" customHeight="1" x14ac:dyDescent="0.25">
      <c r="A1173" s="34">
        <v>1171</v>
      </c>
      <c r="B1173" s="34">
        <v>2022</v>
      </c>
      <c r="C1173" s="34" t="s">
        <v>967</v>
      </c>
      <c r="D1173" s="34" t="s">
        <v>213</v>
      </c>
      <c r="E1173" s="34" t="s">
        <v>41</v>
      </c>
      <c r="F1173" s="34" t="s">
        <v>2685</v>
      </c>
      <c r="G1173" s="35">
        <v>940002952</v>
      </c>
      <c r="H1173" s="34" t="s">
        <v>2686</v>
      </c>
      <c r="I1173" s="34" t="s">
        <v>56</v>
      </c>
      <c r="J1173" s="34" t="s">
        <v>574</v>
      </c>
      <c r="K1173" s="34" t="s">
        <v>2718</v>
      </c>
      <c r="L1173" s="34">
        <f>VLOOKUP(U1173,[1]Субсидирование!$R$2:$V$1153,5,0)</f>
        <v>60</v>
      </c>
      <c r="M1173" s="11">
        <v>750000000</v>
      </c>
      <c r="N1173" s="36">
        <v>44826</v>
      </c>
      <c r="O1173" s="36">
        <v>44903</v>
      </c>
      <c r="P1173" s="34" t="s">
        <v>28</v>
      </c>
      <c r="Q1173" s="34" t="s">
        <v>58</v>
      </c>
      <c r="R1173" s="9">
        <v>0.08</v>
      </c>
      <c r="S1173" s="9">
        <v>0.15</v>
      </c>
      <c r="T1173" s="34" t="s">
        <v>2688</v>
      </c>
      <c r="U1173" s="37">
        <v>54122</v>
      </c>
    </row>
    <row r="1174" spans="1:22" s="38" customFormat="1" ht="33" customHeight="1" x14ac:dyDescent="0.25">
      <c r="A1174" s="34">
        <v>1172</v>
      </c>
      <c r="B1174" s="34">
        <v>2020</v>
      </c>
      <c r="C1174" s="41" t="s">
        <v>855</v>
      </c>
      <c r="D1174" s="34" t="s">
        <v>2614</v>
      </c>
      <c r="E1174" s="34" t="s">
        <v>41</v>
      </c>
      <c r="F1174" s="34" t="s">
        <v>987</v>
      </c>
      <c r="G1174" s="35">
        <v>924500036</v>
      </c>
      <c r="H1174" s="34" t="s">
        <v>988</v>
      </c>
      <c r="I1174" s="34" t="s">
        <v>3033</v>
      </c>
      <c r="J1174" s="34" t="s">
        <v>989</v>
      </c>
      <c r="K1174" s="34" t="s">
        <v>2718</v>
      </c>
      <c r="L1174" s="34">
        <f>VLOOKUP(U1174,[1]Субсидирование!$R$2:$V$1153,5,0)</f>
        <v>84</v>
      </c>
      <c r="M1174" s="11">
        <v>200000000</v>
      </c>
      <c r="N1174" s="36">
        <v>43980</v>
      </c>
      <c r="O1174" s="36">
        <v>44028</v>
      </c>
      <c r="P1174" s="34" t="s">
        <v>28</v>
      </c>
      <c r="Q1174" s="34" t="s">
        <v>93</v>
      </c>
      <c r="R1174" s="9">
        <v>0.09</v>
      </c>
      <c r="S1174" s="9">
        <v>0.15</v>
      </c>
      <c r="T1174" s="34" t="s">
        <v>990</v>
      </c>
      <c r="U1174" s="37">
        <v>30387</v>
      </c>
      <c r="V1174" s="38" t="s">
        <v>3132</v>
      </c>
    </row>
    <row r="1175" spans="1:22" s="38" customFormat="1" ht="33" customHeight="1" x14ac:dyDescent="0.25">
      <c r="A1175" s="34">
        <v>1173</v>
      </c>
      <c r="B1175" s="34">
        <v>2020</v>
      </c>
      <c r="C1175" s="34" t="s">
        <v>832</v>
      </c>
      <c r="D1175" s="34" t="s">
        <v>2614</v>
      </c>
      <c r="E1175" s="34" t="s">
        <v>41</v>
      </c>
      <c r="F1175" s="34" t="s">
        <v>1132</v>
      </c>
      <c r="G1175" s="35">
        <v>840003776</v>
      </c>
      <c r="H1175" s="34" t="s">
        <v>1133</v>
      </c>
      <c r="I1175" s="34" t="s">
        <v>56</v>
      </c>
      <c r="J1175" s="34" t="s">
        <v>1134</v>
      </c>
      <c r="K1175" s="34" t="s">
        <v>2718</v>
      </c>
      <c r="L1175" s="34">
        <f>VLOOKUP(U1175,[1]Субсидирование!$R$2:$V$1153,5,0)</f>
        <v>60</v>
      </c>
      <c r="M1175" s="11">
        <v>120000000</v>
      </c>
      <c r="N1175" s="36">
        <v>44040</v>
      </c>
      <c r="O1175" s="36">
        <v>44057</v>
      </c>
      <c r="P1175" s="36" t="s">
        <v>28</v>
      </c>
      <c r="Q1175" s="34" t="s">
        <v>93</v>
      </c>
      <c r="R1175" s="9">
        <v>0.09</v>
      </c>
      <c r="S1175" s="9">
        <v>0.15</v>
      </c>
      <c r="T1175" s="43" t="s">
        <v>1135</v>
      </c>
      <c r="U1175" s="37">
        <v>31959</v>
      </c>
    </row>
    <row r="1176" spans="1:22" s="38" customFormat="1" ht="33" customHeight="1" x14ac:dyDescent="0.25">
      <c r="A1176" s="34">
        <v>1174</v>
      </c>
      <c r="B1176" s="34">
        <v>2021</v>
      </c>
      <c r="C1176" s="34" t="s">
        <v>967</v>
      </c>
      <c r="D1176" s="34" t="s">
        <v>2614</v>
      </c>
      <c r="E1176" s="34" t="s">
        <v>41</v>
      </c>
      <c r="F1176" s="34" t="s">
        <v>1132</v>
      </c>
      <c r="G1176" s="35">
        <v>840003776</v>
      </c>
      <c r="H1176" s="34" t="s">
        <v>1645</v>
      </c>
      <c r="I1176" s="41" t="s">
        <v>56</v>
      </c>
      <c r="J1176" s="34" t="s">
        <v>1134</v>
      </c>
      <c r="K1176" s="34" t="s">
        <v>2720</v>
      </c>
      <c r="L1176" s="34">
        <f>VLOOKUP(U1176,[1]Субсидирование!$R$2:$V$1153,5,0)</f>
        <v>60</v>
      </c>
      <c r="M1176" s="11">
        <v>160000000</v>
      </c>
      <c r="N1176" s="36">
        <v>44250</v>
      </c>
      <c r="O1176" s="36">
        <v>44259</v>
      </c>
      <c r="P1176" s="36" t="s">
        <v>28</v>
      </c>
      <c r="Q1176" s="36" t="s">
        <v>93</v>
      </c>
      <c r="R1176" s="44">
        <v>0.09</v>
      </c>
      <c r="S1176" s="44">
        <v>0.15</v>
      </c>
      <c r="T1176" s="9" t="s">
        <v>1646</v>
      </c>
      <c r="U1176" s="37">
        <v>38682</v>
      </c>
    </row>
    <row r="1177" spans="1:22" s="38" customFormat="1" ht="33" customHeight="1" x14ac:dyDescent="0.25">
      <c r="A1177" s="34">
        <v>1175</v>
      </c>
      <c r="B1177" s="34">
        <v>2019</v>
      </c>
      <c r="C1177" s="34" t="s">
        <v>972</v>
      </c>
      <c r="D1177" s="34" t="s">
        <v>213</v>
      </c>
      <c r="E1177" s="34" t="s">
        <v>41</v>
      </c>
      <c r="F1177" s="34" t="s">
        <v>214</v>
      </c>
      <c r="G1177" s="35">
        <v>840001988</v>
      </c>
      <c r="H1177" s="34" t="s">
        <v>215</v>
      </c>
      <c r="I1177" s="34" t="s">
        <v>2745</v>
      </c>
      <c r="J1177" s="34" t="s">
        <v>63</v>
      </c>
      <c r="K1177" s="34" t="s">
        <v>2718</v>
      </c>
      <c r="L1177" s="34">
        <f>VLOOKUP(U1177,[1]Субсидирование!$R$2:$V$1153,5,0)</f>
        <v>48</v>
      </c>
      <c r="M1177" s="11">
        <v>386000000</v>
      </c>
      <c r="N1177" s="36">
        <v>43689</v>
      </c>
      <c r="O1177" s="36">
        <v>43703</v>
      </c>
      <c r="P1177" s="34" t="s">
        <v>28</v>
      </c>
      <c r="Q1177" s="34" t="s">
        <v>35</v>
      </c>
      <c r="R1177" s="9">
        <v>0.09</v>
      </c>
      <c r="S1177" s="9">
        <v>0.15</v>
      </c>
      <c r="T1177" s="34" t="s">
        <v>205</v>
      </c>
      <c r="U1177" s="37">
        <v>25264</v>
      </c>
    </row>
    <row r="1178" spans="1:22" s="38" customFormat="1" ht="33" customHeight="1" x14ac:dyDescent="0.25">
      <c r="A1178" s="34">
        <v>1176</v>
      </c>
      <c r="B1178" s="34">
        <v>2021</v>
      </c>
      <c r="C1178" s="34" t="s">
        <v>967</v>
      </c>
      <c r="D1178" s="34" t="s">
        <v>18</v>
      </c>
      <c r="E1178" s="34" t="s">
        <v>42</v>
      </c>
      <c r="F1178" s="34" t="s">
        <v>2441</v>
      </c>
      <c r="G1178" s="35">
        <v>640001544</v>
      </c>
      <c r="H1178" s="34" t="s">
        <v>2442</v>
      </c>
      <c r="I1178" s="34" t="s">
        <v>56</v>
      </c>
      <c r="J1178" s="34" t="s">
        <v>121</v>
      </c>
      <c r="K1178" s="34" t="s">
        <v>1405</v>
      </c>
      <c r="L1178" s="34">
        <f>VLOOKUP(U1178,[1]Субсидирование!$R$2:$V$1153,5,0)</f>
        <v>36</v>
      </c>
      <c r="M1178" s="11">
        <v>60000000</v>
      </c>
      <c r="N1178" s="36">
        <v>44490</v>
      </c>
      <c r="O1178" s="36">
        <v>44551</v>
      </c>
      <c r="P1178" s="9" t="s">
        <v>28</v>
      </c>
      <c r="Q1178" s="34" t="s">
        <v>2244</v>
      </c>
      <c r="R1178" s="9">
        <v>0.1</v>
      </c>
      <c r="S1178" s="9">
        <v>0.15</v>
      </c>
      <c r="T1178" s="34" t="s">
        <v>2443</v>
      </c>
      <c r="U1178" s="37">
        <v>44149</v>
      </c>
    </row>
    <row r="1179" spans="1:22" s="38" customFormat="1" ht="33" customHeight="1" x14ac:dyDescent="0.25">
      <c r="A1179" s="34">
        <v>1177</v>
      </c>
      <c r="B1179" s="34">
        <v>2020</v>
      </c>
      <c r="C1179" s="34" t="s">
        <v>2692</v>
      </c>
      <c r="D1179" s="34" t="s">
        <v>213</v>
      </c>
      <c r="E1179" s="34" t="s">
        <v>41</v>
      </c>
      <c r="F1179" s="34" t="s">
        <v>619</v>
      </c>
      <c r="G1179" s="35">
        <v>540005206</v>
      </c>
      <c r="H1179" s="34" t="s">
        <v>620</v>
      </c>
      <c r="I1179" s="34" t="s">
        <v>56</v>
      </c>
      <c r="J1179" s="34" t="s">
        <v>621</v>
      </c>
      <c r="K1179" s="34" t="s">
        <v>2718</v>
      </c>
      <c r="L1179" s="34">
        <f>VLOOKUP(U1179,[1]Субсидирование!$R$2:$V$1153,5,0)</f>
        <v>84</v>
      </c>
      <c r="M1179" s="11">
        <v>3878050000</v>
      </c>
      <c r="N1179" s="36">
        <v>43865</v>
      </c>
      <c r="O1179" s="36">
        <v>43902</v>
      </c>
      <c r="P1179" s="34" t="s">
        <v>28</v>
      </c>
      <c r="Q1179" s="34" t="s">
        <v>58</v>
      </c>
      <c r="R1179" s="9">
        <v>0.09</v>
      </c>
      <c r="S1179" s="9">
        <v>0.15</v>
      </c>
      <c r="T1179" s="34" t="s">
        <v>622</v>
      </c>
      <c r="U1179" s="37">
        <v>28167</v>
      </c>
    </row>
    <row r="1180" spans="1:22" s="38" customFormat="1" ht="33" customHeight="1" x14ac:dyDescent="0.25">
      <c r="A1180" s="34">
        <v>1178</v>
      </c>
      <c r="B1180" s="34">
        <v>2020</v>
      </c>
      <c r="C1180" s="34" t="s">
        <v>2692</v>
      </c>
      <c r="D1180" s="34" t="s">
        <v>213</v>
      </c>
      <c r="E1180" s="34" t="s">
        <v>41</v>
      </c>
      <c r="F1180" s="34" t="s">
        <v>619</v>
      </c>
      <c r="G1180" s="35">
        <v>540005206</v>
      </c>
      <c r="H1180" s="34" t="s">
        <v>620</v>
      </c>
      <c r="I1180" s="34" t="s">
        <v>56</v>
      </c>
      <c r="J1180" s="34" t="s">
        <v>621</v>
      </c>
      <c r="K1180" s="34" t="s">
        <v>1405</v>
      </c>
      <c r="L1180" s="34">
        <f>VLOOKUP(U1180,[1]Субсидирование!$R$2:$V$1153,5,0)</f>
        <v>36</v>
      </c>
      <c r="M1180" s="11">
        <v>900000000</v>
      </c>
      <c r="N1180" s="36">
        <v>43865</v>
      </c>
      <c r="O1180" s="36">
        <v>43902</v>
      </c>
      <c r="P1180" s="34" t="s">
        <v>28</v>
      </c>
      <c r="Q1180" s="34" t="s">
        <v>58</v>
      </c>
      <c r="R1180" s="9">
        <v>6.5000000000000002E-2</v>
      </c>
      <c r="S1180" s="9">
        <v>0.125</v>
      </c>
      <c r="T1180" s="34" t="s">
        <v>624</v>
      </c>
      <c r="U1180" s="37">
        <v>28168</v>
      </c>
    </row>
    <row r="1181" spans="1:22" s="38" customFormat="1" ht="33" customHeight="1" x14ac:dyDescent="0.25">
      <c r="A1181" s="34">
        <v>1179</v>
      </c>
      <c r="B1181" s="34">
        <v>2022</v>
      </c>
      <c r="C1181" s="34" t="s">
        <v>855</v>
      </c>
      <c r="D1181" s="34" t="s">
        <v>213</v>
      </c>
      <c r="E1181" s="34" t="s">
        <v>41</v>
      </c>
      <c r="F1181" s="34" t="s">
        <v>2574</v>
      </c>
      <c r="G1181" s="35">
        <v>540002221</v>
      </c>
      <c r="H1181" s="34" t="s">
        <v>1342</v>
      </c>
      <c r="I1181" s="34" t="s">
        <v>384</v>
      </c>
      <c r="J1181" s="34" t="s">
        <v>524</v>
      </c>
      <c r="K1181" s="34" t="s">
        <v>2718</v>
      </c>
      <c r="L1181" s="34">
        <f>VLOOKUP(U1181,[1]Субсидирование!$R$2:$V$1153,5,0)</f>
        <v>60</v>
      </c>
      <c r="M1181" s="11">
        <v>121000000</v>
      </c>
      <c r="N1181" s="36">
        <v>44560</v>
      </c>
      <c r="O1181" s="36">
        <v>44742</v>
      </c>
      <c r="P1181" s="34" t="s">
        <v>28</v>
      </c>
      <c r="Q1181" s="34" t="s">
        <v>58</v>
      </c>
      <c r="R1181" s="9">
        <v>0.09</v>
      </c>
      <c r="S1181" s="9">
        <v>0.15</v>
      </c>
      <c r="T1181" s="34" t="s">
        <v>2575</v>
      </c>
      <c r="U1181" s="37">
        <v>47892</v>
      </c>
    </row>
    <row r="1182" spans="1:22" s="38" customFormat="1" ht="33" customHeight="1" x14ac:dyDescent="0.25">
      <c r="A1182" s="34">
        <v>1180</v>
      </c>
      <c r="B1182" s="34">
        <v>2019</v>
      </c>
      <c r="C1182" s="34" t="s">
        <v>870</v>
      </c>
      <c r="D1182" s="34" t="s">
        <v>2614</v>
      </c>
      <c r="E1182" s="34" t="s">
        <v>41</v>
      </c>
      <c r="F1182" s="34" t="s">
        <v>1674</v>
      </c>
      <c r="G1182" s="35">
        <v>440002713</v>
      </c>
      <c r="H1182" s="34" t="s">
        <v>191</v>
      </c>
      <c r="I1182" s="34" t="s">
        <v>33</v>
      </c>
      <c r="J1182" s="34" t="s">
        <v>192</v>
      </c>
      <c r="K1182" s="34" t="s">
        <v>2718</v>
      </c>
      <c r="L1182" s="34">
        <f>VLOOKUP(U1182,[1]Субсидирование!$R$2:$V$1153,5,0)</f>
        <v>48</v>
      </c>
      <c r="M1182" s="11">
        <v>1938234000</v>
      </c>
      <c r="N1182" s="36">
        <v>43672</v>
      </c>
      <c r="O1182" s="36">
        <v>43724</v>
      </c>
      <c r="P1182" s="34" t="s">
        <v>28</v>
      </c>
      <c r="Q1182" s="34" t="s">
        <v>35</v>
      </c>
      <c r="R1182" s="9">
        <v>0.09</v>
      </c>
      <c r="S1182" s="9">
        <v>0.15</v>
      </c>
      <c r="T1182" s="34" t="s">
        <v>193</v>
      </c>
      <c r="U1182" s="37">
        <v>25047</v>
      </c>
    </row>
    <row r="1183" spans="1:22" s="38" customFormat="1" ht="33" customHeight="1" x14ac:dyDescent="0.25">
      <c r="A1183" s="34">
        <v>1181</v>
      </c>
      <c r="B1183" s="34">
        <v>2021</v>
      </c>
      <c r="C1183" s="34" t="s">
        <v>870</v>
      </c>
      <c r="D1183" s="34" t="s">
        <v>2614</v>
      </c>
      <c r="E1183" s="34" t="s">
        <v>41</v>
      </c>
      <c r="F1183" s="34" t="s">
        <v>1674</v>
      </c>
      <c r="G1183" s="35">
        <v>440002713</v>
      </c>
      <c r="H1183" s="34" t="s">
        <v>1675</v>
      </c>
      <c r="I1183" s="34" t="s">
        <v>33</v>
      </c>
      <c r="J1183" s="34" t="s">
        <v>171</v>
      </c>
      <c r="K1183" s="34" t="s">
        <v>2718</v>
      </c>
      <c r="L1183" s="34">
        <f>VLOOKUP(U1183,[1]Субсидирование!$R$2:$V$1153,5,0)</f>
        <v>97</v>
      </c>
      <c r="M1183" s="11">
        <v>300000000</v>
      </c>
      <c r="N1183" s="36">
        <v>44400</v>
      </c>
      <c r="O1183" s="36">
        <v>44481</v>
      </c>
      <c r="P1183" s="36" t="s">
        <v>28</v>
      </c>
      <c r="Q1183" s="34" t="s">
        <v>2244</v>
      </c>
      <c r="R1183" s="44">
        <v>0.09</v>
      </c>
      <c r="S1183" s="44">
        <v>0.15</v>
      </c>
      <c r="T1183" s="44" t="s">
        <v>1943</v>
      </c>
      <c r="U1183" s="37">
        <v>42449</v>
      </c>
    </row>
    <row r="1184" spans="1:22" s="38" customFormat="1" ht="33" customHeight="1" x14ac:dyDescent="0.25">
      <c r="A1184" s="34">
        <v>1182</v>
      </c>
      <c r="B1184" s="34">
        <v>2019</v>
      </c>
      <c r="C1184" s="34" t="s">
        <v>2692</v>
      </c>
      <c r="D1184" s="34" t="s">
        <v>2614</v>
      </c>
      <c r="E1184" s="34" t="s">
        <v>41</v>
      </c>
      <c r="F1184" s="34" t="s">
        <v>162</v>
      </c>
      <c r="G1184" s="35">
        <v>340006356</v>
      </c>
      <c r="H1184" s="34" t="s">
        <v>163</v>
      </c>
      <c r="I1184" s="34" t="s">
        <v>56</v>
      </c>
      <c r="J1184" s="34" t="s">
        <v>164</v>
      </c>
      <c r="K1184" s="34" t="s">
        <v>2718</v>
      </c>
      <c r="L1184" s="34">
        <f>VLOOKUP(U1184,[1]Субсидирование!$R$2:$V$1153,5,0)</f>
        <v>84</v>
      </c>
      <c r="M1184" s="11">
        <v>100000000</v>
      </c>
      <c r="N1184" s="36">
        <v>43664</v>
      </c>
      <c r="O1184" s="36">
        <v>43675</v>
      </c>
      <c r="P1184" s="34" t="s">
        <v>28</v>
      </c>
      <c r="Q1184" s="34" t="s">
        <v>35</v>
      </c>
      <c r="R1184" s="9">
        <v>0.09</v>
      </c>
      <c r="S1184" s="9">
        <v>0.15</v>
      </c>
      <c r="T1184" s="34" t="s">
        <v>165</v>
      </c>
      <c r="U1184" s="37">
        <v>24872</v>
      </c>
      <c r="V1184" s="38" t="s">
        <v>3133</v>
      </c>
    </row>
    <row r="1185" spans="1:21" s="38" customFormat="1" ht="33" customHeight="1" x14ac:dyDescent="0.25">
      <c r="A1185" s="34">
        <v>1183</v>
      </c>
      <c r="B1185" s="34">
        <v>2019</v>
      </c>
      <c r="C1185" s="34" t="s">
        <v>971</v>
      </c>
      <c r="D1185" s="34" t="s">
        <v>213</v>
      </c>
      <c r="E1185" s="34" t="s">
        <v>41</v>
      </c>
      <c r="F1185" s="34" t="s">
        <v>342</v>
      </c>
      <c r="G1185" s="35">
        <v>340001900</v>
      </c>
      <c r="H1185" s="34" t="s">
        <v>348</v>
      </c>
      <c r="I1185" s="34" t="s">
        <v>56</v>
      </c>
      <c r="J1185" s="34" t="s">
        <v>258</v>
      </c>
      <c r="K1185" s="34" t="s">
        <v>2718</v>
      </c>
      <c r="L1185" s="34">
        <f>VLOOKUP(U1185,[1]Субсидирование!$R$2:$V$1153,5,0)</f>
        <v>60</v>
      </c>
      <c r="M1185" s="11">
        <v>110828256</v>
      </c>
      <c r="N1185" s="36">
        <v>43732</v>
      </c>
      <c r="O1185" s="36">
        <v>43756</v>
      </c>
      <c r="P1185" s="34" t="s">
        <v>28</v>
      </c>
      <c r="Q1185" s="34" t="s">
        <v>88</v>
      </c>
      <c r="R1185" s="9">
        <v>0.15</v>
      </c>
      <c r="S1185" s="9">
        <v>0.09</v>
      </c>
      <c r="T1185" s="34" t="s">
        <v>349</v>
      </c>
      <c r="U1185" s="37">
        <v>26175</v>
      </c>
    </row>
    <row r="1186" spans="1:21" s="38" customFormat="1" ht="33" customHeight="1" x14ac:dyDescent="0.25">
      <c r="A1186" s="34">
        <v>1184</v>
      </c>
      <c r="B1186" s="34">
        <v>2022</v>
      </c>
      <c r="C1186" s="34" t="s">
        <v>973</v>
      </c>
      <c r="D1186" s="34" t="s">
        <v>2567</v>
      </c>
      <c r="E1186" s="34" t="s">
        <v>42</v>
      </c>
      <c r="F1186" s="34" t="s">
        <v>2568</v>
      </c>
      <c r="G1186" s="35">
        <v>140002188</v>
      </c>
      <c r="H1186" s="34" t="s">
        <v>2569</v>
      </c>
      <c r="I1186" s="34" t="s">
        <v>56</v>
      </c>
      <c r="J1186" s="34" t="s">
        <v>2570</v>
      </c>
      <c r="K1186" s="34" t="s">
        <v>2718</v>
      </c>
      <c r="L1186" s="34">
        <f>VLOOKUP(U1186,[1]Субсидирование!$R$2:$V$1153,5,0)</f>
        <v>37</v>
      </c>
      <c r="M1186" s="11">
        <v>88056000</v>
      </c>
      <c r="N1186" s="36">
        <v>44732</v>
      </c>
      <c r="O1186" s="36">
        <v>44742</v>
      </c>
      <c r="P1186" s="34" t="s">
        <v>28</v>
      </c>
      <c r="Q1186" s="34" t="s">
        <v>88</v>
      </c>
      <c r="R1186" s="9">
        <v>0.1</v>
      </c>
      <c r="S1186" s="9">
        <v>0.15</v>
      </c>
      <c r="T1186" s="34" t="s">
        <v>674</v>
      </c>
      <c r="U1186" s="37">
        <v>51097</v>
      </c>
    </row>
    <row r="1187" spans="1:21" s="38" customFormat="1" ht="33" customHeight="1" x14ac:dyDescent="0.25">
      <c r="A1187" s="34">
        <v>1185</v>
      </c>
      <c r="B1187" s="34">
        <v>2023</v>
      </c>
      <c r="C1187" s="34" t="s">
        <v>959</v>
      </c>
      <c r="D1187" s="34" t="s">
        <v>213</v>
      </c>
      <c r="E1187" s="34" t="s">
        <v>42</v>
      </c>
      <c r="F1187" s="34" t="s">
        <v>1790</v>
      </c>
      <c r="G1187" s="35" t="s">
        <v>3002</v>
      </c>
      <c r="H1187" s="34" t="s">
        <v>599</v>
      </c>
      <c r="I1187" s="34" t="s">
        <v>56</v>
      </c>
      <c r="J1187" s="34" t="s">
        <v>183</v>
      </c>
      <c r="K1187" s="34" t="s">
        <v>1405</v>
      </c>
      <c r="L1187" s="34">
        <v>36</v>
      </c>
      <c r="M1187" s="11">
        <v>1000000000</v>
      </c>
      <c r="N1187" s="36"/>
      <c r="O1187" s="36">
        <v>45084</v>
      </c>
      <c r="P1187" s="34" t="s">
        <v>28</v>
      </c>
      <c r="Q1187" s="34" t="s">
        <v>88</v>
      </c>
      <c r="R1187" s="46">
        <v>0.13250000000000001</v>
      </c>
      <c r="S1187" s="46">
        <v>0.21249999999999999</v>
      </c>
      <c r="T1187" s="34" t="s">
        <v>3003</v>
      </c>
      <c r="U1187" s="37">
        <v>65327</v>
      </c>
    </row>
    <row r="1188" spans="1:21" s="38" customFormat="1" ht="33" customHeight="1" x14ac:dyDescent="0.25">
      <c r="A1188" s="34">
        <v>1186</v>
      </c>
      <c r="B1188" s="34">
        <v>2023</v>
      </c>
      <c r="C1188" s="34" t="s">
        <v>855</v>
      </c>
      <c r="D1188" s="34" t="s">
        <v>2680</v>
      </c>
      <c r="E1188" s="34" t="s">
        <v>41</v>
      </c>
      <c r="F1188" s="34" t="s">
        <v>3004</v>
      </c>
      <c r="G1188" s="35" t="s">
        <v>3005</v>
      </c>
      <c r="H1188" s="34" t="s">
        <v>3006</v>
      </c>
      <c r="I1188" s="34" t="s">
        <v>33</v>
      </c>
      <c r="J1188" s="34" t="s">
        <v>1747</v>
      </c>
      <c r="K1188" s="34" t="s">
        <v>2718</v>
      </c>
      <c r="L1188" s="34">
        <v>60</v>
      </c>
      <c r="M1188" s="11">
        <v>100000000</v>
      </c>
      <c r="N1188" s="36">
        <v>45051</v>
      </c>
      <c r="O1188" s="36">
        <v>45082</v>
      </c>
      <c r="P1188" s="34" t="s">
        <v>28</v>
      </c>
      <c r="Q1188" s="34" t="s">
        <v>2244</v>
      </c>
      <c r="R1188" s="46">
        <v>0.13250000000000001</v>
      </c>
      <c r="S1188" s="46">
        <v>0.21249999999999999</v>
      </c>
      <c r="T1188" s="34" t="s">
        <v>3007</v>
      </c>
      <c r="U1188" s="37">
        <v>65614</v>
      </c>
    </row>
    <row r="1189" spans="1:21" s="38" customFormat="1" ht="33" customHeight="1" x14ac:dyDescent="0.25">
      <c r="A1189" s="34">
        <v>1187</v>
      </c>
      <c r="B1189" s="34">
        <v>2023</v>
      </c>
      <c r="C1189" s="34" t="s">
        <v>969</v>
      </c>
      <c r="D1189" s="34" t="s">
        <v>213</v>
      </c>
      <c r="E1189" s="34" t="s">
        <v>42</v>
      </c>
      <c r="F1189" s="34" t="s">
        <v>2945</v>
      </c>
      <c r="G1189" s="35" t="s">
        <v>3008</v>
      </c>
      <c r="H1189" s="34" t="s">
        <v>1038</v>
      </c>
      <c r="I1189" s="34" t="s">
        <v>56</v>
      </c>
      <c r="J1189" s="34" t="s">
        <v>362</v>
      </c>
      <c r="K1189" s="34" t="s">
        <v>1405</v>
      </c>
      <c r="L1189" s="34">
        <v>36</v>
      </c>
      <c r="M1189" s="11">
        <v>1000000000</v>
      </c>
      <c r="N1189" s="36">
        <v>45048</v>
      </c>
      <c r="O1189" s="36">
        <v>45068</v>
      </c>
      <c r="P1189" s="34" t="s">
        <v>28</v>
      </c>
      <c r="Q1189" s="34" t="s">
        <v>58</v>
      </c>
      <c r="R1189" s="46">
        <v>0.13250000000000001</v>
      </c>
      <c r="S1189" s="46">
        <v>0.21249999999999999</v>
      </c>
      <c r="T1189" s="34" t="s">
        <v>3009</v>
      </c>
      <c r="U1189" s="37">
        <v>65345</v>
      </c>
    </row>
    <row r="1190" spans="1:21" s="38" customFormat="1" ht="33" customHeight="1" x14ac:dyDescent="0.25">
      <c r="A1190" s="34">
        <v>1188</v>
      </c>
      <c r="B1190" s="34">
        <v>2023</v>
      </c>
      <c r="C1190" s="34" t="s">
        <v>959</v>
      </c>
      <c r="D1190" s="34" t="s">
        <v>2614</v>
      </c>
      <c r="E1190" s="34" t="s">
        <v>41</v>
      </c>
      <c r="F1190" s="34" t="s">
        <v>3010</v>
      </c>
      <c r="G1190" s="35" t="s">
        <v>3011</v>
      </c>
      <c r="H1190" s="34" t="s">
        <v>3012</v>
      </c>
      <c r="I1190" s="34" t="s">
        <v>56</v>
      </c>
      <c r="J1190" s="34" t="s">
        <v>478</v>
      </c>
      <c r="K1190" s="34" t="s">
        <v>2718</v>
      </c>
      <c r="L1190" s="34">
        <v>60</v>
      </c>
      <c r="M1190" s="11">
        <v>3431908000</v>
      </c>
      <c r="N1190" s="36">
        <v>45085</v>
      </c>
      <c r="O1190" s="36">
        <v>45086</v>
      </c>
      <c r="P1190" s="34" t="s">
        <v>28</v>
      </c>
      <c r="Q1190" s="34" t="s">
        <v>58</v>
      </c>
      <c r="R1190" s="46">
        <v>0.13250000000000001</v>
      </c>
      <c r="S1190" s="46">
        <v>0.21249999999999999</v>
      </c>
      <c r="T1190" s="34" t="s">
        <v>3013</v>
      </c>
      <c r="U1190" s="37">
        <v>67558</v>
      </c>
    </row>
    <row r="1191" spans="1:21" s="38" customFormat="1" ht="33" customHeight="1" x14ac:dyDescent="0.25">
      <c r="A1191" s="34">
        <v>1189</v>
      </c>
      <c r="B1191" s="49">
        <v>2023</v>
      </c>
      <c r="C1191" s="34" t="s">
        <v>854</v>
      </c>
      <c r="D1191" s="34" t="s">
        <v>2614</v>
      </c>
      <c r="E1191" s="34" t="s">
        <v>41</v>
      </c>
      <c r="F1191" s="79" t="s">
        <v>1840</v>
      </c>
      <c r="G1191" s="35" t="s">
        <v>3014</v>
      </c>
      <c r="H1191" s="34" t="s">
        <v>3015</v>
      </c>
      <c r="I1191" s="34" t="s">
        <v>384</v>
      </c>
      <c r="J1191" s="34" t="s">
        <v>318</v>
      </c>
      <c r="K1191" s="34" t="s">
        <v>2718</v>
      </c>
      <c r="L1191" s="34">
        <v>60</v>
      </c>
      <c r="M1191" s="11">
        <v>500000000</v>
      </c>
      <c r="N1191" s="36">
        <v>45085</v>
      </c>
      <c r="O1191" s="36">
        <v>45104</v>
      </c>
      <c r="P1191" s="34" t="s">
        <v>28</v>
      </c>
      <c r="Q1191" s="34" t="s">
        <v>88</v>
      </c>
      <c r="R1191" s="46">
        <v>0.13250000000000001</v>
      </c>
      <c r="S1191" s="46">
        <v>0.21249999999999999</v>
      </c>
      <c r="T1191" s="34" t="s">
        <v>3016</v>
      </c>
      <c r="U1191" s="37">
        <v>67487</v>
      </c>
    </row>
    <row r="1192" spans="1:21" s="38" customFormat="1" ht="33" customHeight="1" x14ac:dyDescent="0.25">
      <c r="A1192" s="34">
        <v>1190</v>
      </c>
      <c r="B1192" s="34">
        <v>2023</v>
      </c>
      <c r="C1192" s="34" t="s">
        <v>855</v>
      </c>
      <c r="D1192" s="34" t="s">
        <v>59</v>
      </c>
      <c r="E1192" s="34" t="s">
        <v>42</v>
      </c>
      <c r="F1192" s="79" t="s">
        <v>1980</v>
      </c>
      <c r="G1192" s="35" t="s">
        <v>3017</v>
      </c>
      <c r="H1192" s="34" t="s">
        <v>2949</v>
      </c>
      <c r="I1192" s="34" t="s">
        <v>56</v>
      </c>
      <c r="J1192" s="34" t="s">
        <v>812</v>
      </c>
      <c r="K1192" s="34" t="s">
        <v>1405</v>
      </c>
      <c r="L1192" s="34">
        <v>36</v>
      </c>
      <c r="M1192" s="11">
        <v>1000000000</v>
      </c>
      <c r="N1192" s="36">
        <v>45083</v>
      </c>
      <c r="O1192" s="36">
        <v>45103</v>
      </c>
      <c r="P1192" s="34" t="s">
        <v>28</v>
      </c>
      <c r="Q1192" s="34" t="s">
        <v>88</v>
      </c>
      <c r="R1192" s="46">
        <v>0.13250000000000001</v>
      </c>
      <c r="S1192" s="46">
        <v>0.21249999999999999</v>
      </c>
      <c r="T1192" s="34" t="s">
        <v>3018</v>
      </c>
      <c r="U1192" s="37">
        <v>67224</v>
      </c>
    </row>
    <row r="1193" spans="1:21" s="38" customFormat="1" ht="33" customHeight="1" x14ac:dyDescent="0.25">
      <c r="A1193" s="34">
        <v>1191</v>
      </c>
      <c r="B1193" s="34">
        <v>2023</v>
      </c>
      <c r="C1193" s="34" t="s">
        <v>855</v>
      </c>
      <c r="D1193" s="34" t="s">
        <v>59</v>
      </c>
      <c r="E1193" s="34" t="s">
        <v>42</v>
      </c>
      <c r="F1193" s="79" t="s">
        <v>1980</v>
      </c>
      <c r="G1193" s="35" t="s">
        <v>3017</v>
      </c>
      <c r="H1193" s="34" t="s">
        <v>2949</v>
      </c>
      <c r="I1193" s="34" t="s">
        <v>56</v>
      </c>
      <c r="J1193" s="34" t="s">
        <v>812</v>
      </c>
      <c r="K1193" s="34" t="s">
        <v>2720</v>
      </c>
      <c r="L1193" s="34">
        <v>60</v>
      </c>
      <c r="M1193" s="11">
        <v>900000000</v>
      </c>
      <c r="N1193" s="36">
        <v>45084</v>
      </c>
      <c r="O1193" s="36">
        <v>45106</v>
      </c>
      <c r="P1193" s="34" t="s">
        <v>28</v>
      </c>
      <c r="Q1193" s="34" t="s">
        <v>88</v>
      </c>
      <c r="R1193" s="46">
        <v>0.13250000000000001</v>
      </c>
      <c r="S1193" s="46">
        <v>0.21249999999999999</v>
      </c>
      <c r="T1193" s="34" t="s">
        <v>3019</v>
      </c>
      <c r="U1193" s="37">
        <v>67266</v>
      </c>
    </row>
    <row r="1194" spans="1:21" s="38" customFormat="1" ht="33" customHeight="1" x14ac:dyDescent="0.25">
      <c r="A1194" s="34">
        <v>1192</v>
      </c>
      <c r="B1194" s="34">
        <v>2023</v>
      </c>
      <c r="C1194" s="34" t="s">
        <v>855</v>
      </c>
      <c r="D1194" s="34" t="s">
        <v>59</v>
      </c>
      <c r="E1194" s="34" t="s">
        <v>42</v>
      </c>
      <c r="F1194" s="79" t="s">
        <v>2948</v>
      </c>
      <c r="G1194" s="35" t="s">
        <v>3020</v>
      </c>
      <c r="H1194" s="34" t="s">
        <v>2949</v>
      </c>
      <c r="I1194" s="34" t="s">
        <v>56</v>
      </c>
      <c r="J1194" s="34" t="s">
        <v>812</v>
      </c>
      <c r="K1194" s="34" t="s">
        <v>1405</v>
      </c>
      <c r="L1194" s="34">
        <v>36</v>
      </c>
      <c r="M1194" s="11">
        <v>1000000000</v>
      </c>
      <c r="N1194" s="36">
        <v>45079</v>
      </c>
      <c r="O1194" s="36">
        <v>45106</v>
      </c>
      <c r="P1194" s="34" t="s">
        <v>28</v>
      </c>
      <c r="Q1194" s="34" t="s">
        <v>58</v>
      </c>
      <c r="R1194" s="46">
        <v>0.13250000000000001</v>
      </c>
      <c r="S1194" s="46">
        <v>0.21249999999999999</v>
      </c>
      <c r="T1194" s="34" t="s">
        <v>2950</v>
      </c>
      <c r="U1194" s="37">
        <v>66918</v>
      </c>
    </row>
    <row r="1195" spans="1:21" s="38" customFormat="1" ht="33" customHeight="1" x14ac:dyDescent="0.25">
      <c r="A1195" s="34">
        <v>1193</v>
      </c>
      <c r="B1195" s="34">
        <v>2023</v>
      </c>
      <c r="C1195" s="34" t="s">
        <v>959</v>
      </c>
      <c r="D1195" s="34" t="s">
        <v>213</v>
      </c>
      <c r="E1195" s="34" t="s">
        <v>42</v>
      </c>
      <c r="F1195" s="34" t="s">
        <v>2831</v>
      </c>
      <c r="G1195" s="35" t="s">
        <v>3022</v>
      </c>
      <c r="H1195" s="34" t="s">
        <v>3023</v>
      </c>
      <c r="I1195" s="34" t="s">
        <v>56</v>
      </c>
      <c r="J1195" s="34" t="s">
        <v>85</v>
      </c>
      <c r="K1195" s="34" t="s">
        <v>2718</v>
      </c>
      <c r="L1195" s="34">
        <v>60</v>
      </c>
      <c r="M1195" s="11">
        <v>2400000000</v>
      </c>
      <c r="N1195" s="36"/>
      <c r="O1195" s="36">
        <v>45098</v>
      </c>
      <c r="P1195" s="34" t="s">
        <v>28</v>
      </c>
      <c r="Q1195" s="34" t="s">
        <v>58</v>
      </c>
      <c r="R1195" s="46">
        <v>0.13250000000000001</v>
      </c>
      <c r="S1195" s="46">
        <v>0.21249999999999999</v>
      </c>
      <c r="T1195" s="34" t="s">
        <v>3024</v>
      </c>
      <c r="U1195" s="37">
        <v>65049</v>
      </c>
    </row>
    <row r="1196" spans="1:21" s="38" customFormat="1" ht="33" customHeight="1" x14ac:dyDescent="0.25">
      <c r="A1196" s="34">
        <v>1194</v>
      </c>
      <c r="B1196" s="34">
        <v>2023</v>
      </c>
      <c r="C1196" s="34" t="s">
        <v>2816</v>
      </c>
      <c r="D1196" s="79" t="s">
        <v>3021</v>
      </c>
      <c r="E1196" s="34" t="s">
        <v>41</v>
      </c>
      <c r="F1196" s="79" t="s">
        <v>2672</v>
      </c>
      <c r="G1196" s="35" t="s">
        <v>3025</v>
      </c>
      <c r="H1196" s="34" t="s">
        <v>3026</v>
      </c>
      <c r="I1196" s="34" t="s">
        <v>38</v>
      </c>
      <c r="J1196" s="34" t="s">
        <v>2674</v>
      </c>
      <c r="K1196" s="34" t="s">
        <v>2718</v>
      </c>
      <c r="L1196" s="34">
        <v>60</v>
      </c>
      <c r="M1196" s="11">
        <v>3808291000</v>
      </c>
      <c r="N1196" s="36">
        <v>45076</v>
      </c>
      <c r="O1196" s="36">
        <v>45093</v>
      </c>
      <c r="P1196" s="34" t="s">
        <v>28</v>
      </c>
      <c r="Q1196" s="34" t="s">
        <v>2244</v>
      </c>
      <c r="R1196" s="46">
        <v>0.13250000000000001</v>
      </c>
      <c r="S1196" s="46">
        <v>0.21249999999999999</v>
      </c>
      <c r="T1196" s="34" t="s">
        <v>3027</v>
      </c>
      <c r="U1196" s="37">
        <v>66147</v>
      </c>
    </row>
    <row r="1197" spans="1:21" s="38" customFormat="1" ht="33" customHeight="1" x14ac:dyDescent="0.25">
      <c r="A1197" s="34">
        <v>1195</v>
      </c>
      <c r="B1197" s="34">
        <v>2023</v>
      </c>
      <c r="C1197" s="34" t="s">
        <v>959</v>
      </c>
      <c r="D1197" s="34" t="s">
        <v>213</v>
      </c>
      <c r="E1197" s="34" t="s">
        <v>42</v>
      </c>
      <c r="F1197" s="34" t="s">
        <v>2831</v>
      </c>
      <c r="G1197" s="35" t="s">
        <v>3022</v>
      </c>
      <c r="H1197" s="34" t="s">
        <v>3023</v>
      </c>
      <c r="I1197" s="34" t="s">
        <v>56</v>
      </c>
      <c r="J1197" s="34" t="s">
        <v>85</v>
      </c>
      <c r="K1197" s="34" t="s">
        <v>1405</v>
      </c>
      <c r="L1197" s="34">
        <v>36</v>
      </c>
      <c r="M1197" s="11">
        <v>2000000000</v>
      </c>
      <c r="N1197" s="36"/>
      <c r="O1197" s="36">
        <v>45097</v>
      </c>
      <c r="P1197" s="34" t="s">
        <v>28</v>
      </c>
      <c r="Q1197" s="34" t="s">
        <v>58</v>
      </c>
      <c r="R1197" s="46">
        <v>0.13250000000000001</v>
      </c>
      <c r="S1197" s="46">
        <v>0.21249999999999999</v>
      </c>
      <c r="T1197" s="34" t="s">
        <v>3028</v>
      </c>
      <c r="U1197" s="37">
        <v>65319</v>
      </c>
    </row>
    <row r="1198" spans="1:21" s="38" customFormat="1" ht="33" customHeight="1" x14ac:dyDescent="0.25">
      <c r="A1198" s="34">
        <v>1196</v>
      </c>
      <c r="B1198" s="34">
        <v>2023</v>
      </c>
      <c r="C1198" s="34" t="s">
        <v>855</v>
      </c>
      <c r="D1198" s="34" t="s">
        <v>213</v>
      </c>
      <c r="E1198" s="34" t="s">
        <v>41</v>
      </c>
      <c r="F1198" s="34" t="s">
        <v>3029</v>
      </c>
      <c r="G1198" s="35" t="s">
        <v>3030</v>
      </c>
      <c r="H1198" s="34" t="s">
        <v>3031</v>
      </c>
      <c r="I1198" s="34" t="s">
        <v>38</v>
      </c>
      <c r="J1198" s="34" t="s">
        <v>892</v>
      </c>
      <c r="K1198" s="34" t="s">
        <v>2718</v>
      </c>
      <c r="L1198" s="34">
        <v>60</v>
      </c>
      <c r="M1198" s="11">
        <v>5638814000</v>
      </c>
      <c r="N1198" s="36"/>
      <c r="O1198" s="36">
        <v>45106</v>
      </c>
      <c r="P1198" s="34" t="s">
        <v>28</v>
      </c>
      <c r="Q1198" s="34" t="s">
        <v>93</v>
      </c>
      <c r="R1198" s="46">
        <v>0.13250000000000001</v>
      </c>
      <c r="S1198" s="46">
        <v>0.21249999999999999</v>
      </c>
      <c r="T1198" s="34" t="s">
        <v>3032</v>
      </c>
      <c r="U1198" s="37">
        <v>66519</v>
      </c>
    </row>
    <row r="1199" spans="1:21" ht="33" customHeight="1" x14ac:dyDescent="0.25">
      <c r="A1199" s="34">
        <v>1197</v>
      </c>
      <c r="B1199" s="79">
        <v>2023</v>
      </c>
      <c r="C1199" s="79" t="s">
        <v>959</v>
      </c>
      <c r="D1199" s="79" t="s">
        <v>213</v>
      </c>
      <c r="E1199" s="79" t="s">
        <v>42</v>
      </c>
      <c r="F1199" s="79" t="s">
        <v>2798</v>
      </c>
      <c r="G1199" s="80" t="s">
        <v>3034</v>
      </c>
      <c r="H1199" s="79" t="s">
        <v>1018</v>
      </c>
      <c r="I1199" s="79" t="s">
        <v>56</v>
      </c>
      <c r="J1199" s="79" t="s">
        <v>362</v>
      </c>
      <c r="K1199" s="79" t="s">
        <v>1405</v>
      </c>
      <c r="L1199" s="79">
        <v>36</v>
      </c>
      <c r="M1199" s="81">
        <v>500000000</v>
      </c>
      <c r="N1199" s="82">
        <v>45092</v>
      </c>
      <c r="O1199" s="82">
        <v>45107</v>
      </c>
      <c r="P1199" s="79" t="s">
        <v>28</v>
      </c>
      <c r="Q1199" s="79" t="s">
        <v>58</v>
      </c>
      <c r="R1199" s="46">
        <v>0.13250000000000001</v>
      </c>
      <c r="S1199" s="46">
        <v>0.21249999999999999</v>
      </c>
      <c r="T1199" s="79" t="s">
        <v>3035</v>
      </c>
      <c r="U1199" s="83" t="s">
        <v>3036</v>
      </c>
    </row>
    <row r="1200" spans="1:21" ht="33" customHeight="1" x14ac:dyDescent="0.25">
      <c r="A1200" s="34">
        <v>1198</v>
      </c>
      <c r="B1200" s="79">
        <v>2023</v>
      </c>
      <c r="C1200" s="79" t="s">
        <v>959</v>
      </c>
      <c r="D1200" s="79" t="s">
        <v>213</v>
      </c>
      <c r="E1200" s="34" t="s">
        <v>41</v>
      </c>
      <c r="F1200" s="79" t="s">
        <v>1790</v>
      </c>
      <c r="G1200" s="80" t="s">
        <v>3002</v>
      </c>
      <c r="H1200" s="79" t="s">
        <v>3038</v>
      </c>
      <c r="I1200" s="79" t="s">
        <v>56</v>
      </c>
      <c r="J1200" s="79" t="s">
        <v>3039</v>
      </c>
      <c r="K1200" s="79" t="s">
        <v>2720</v>
      </c>
      <c r="L1200" s="79">
        <v>60</v>
      </c>
      <c r="M1200" s="81">
        <v>460000000</v>
      </c>
      <c r="N1200" s="82">
        <v>45097</v>
      </c>
      <c r="O1200" s="82">
        <v>45118</v>
      </c>
      <c r="P1200" s="79" t="s">
        <v>28</v>
      </c>
      <c r="Q1200" s="79" t="s">
        <v>88</v>
      </c>
      <c r="R1200" s="84">
        <v>0.13250000000000001</v>
      </c>
      <c r="S1200" s="84">
        <v>0.21249999999999999</v>
      </c>
      <c r="T1200" s="79" t="s">
        <v>3040</v>
      </c>
      <c r="U1200" s="84" t="s">
        <v>3037</v>
      </c>
    </row>
    <row r="1201" spans="1:21" customFormat="1" ht="45" x14ac:dyDescent="0.25">
      <c r="A1201" s="34">
        <v>1199</v>
      </c>
      <c r="B1201" s="79">
        <v>2023</v>
      </c>
      <c r="C1201" s="34" t="s">
        <v>2697</v>
      </c>
      <c r="D1201" s="34" t="s">
        <v>2614</v>
      </c>
      <c r="E1201" s="79" t="s">
        <v>42</v>
      </c>
      <c r="F1201" s="79" t="s">
        <v>2689</v>
      </c>
      <c r="G1201" s="34" t="s">
        <v>3042</v>
      </c>
      <c r="H1201" s="35" t="s">
        <v>2914</v>
      </c>
      <c r="I1201" s="34" t="s">
        <v>56</v>
      </c>
      <c r="J1201" s="34" t="s">
        <v>1979</v>
      </c>
      <c r="K1201" s="34" t="s">
        <v>1405</v>
      </c>
      <c r="L1201" s="34">
        <v>36</v>
      </c>
      <c r="M1201" s="11">
        <v>100000000</v>
      </c>
      <c r="N1201" s="36">
        <v>45098</v>
      </c>
      <c r="O1201" s="82">
        <v>45151</v>
      </c>
      <c r="P1201" s="82" t="s">
        <v>28</v>
      </c>
      <c r="Q1201" s="46" t="s">
        <v>93</v>
      </c>
      <c r="R1201" s="46">
        <v>0.13250000000000001</v>
      </c>
      <c r="S1201" s="46">
        <v>0.21249999999999999</v>
      </c>
      <c r="T1201" s="46" t="s">
        <v>3043</v>
      </c>
      <c r="U1201" s="37" t="s">
        <v>3041</v>
      </c>
    </row>
    <row r="1202" spans="1:21" ht="33" customHeight="1" x14ac:dyDescent="0.25">
      <c r="A1202" s="34">
        <v>1200</v>
      </c>
      <c r="B1202" s="79">
        <v>2023</v>
      </c>
      <c r="C1202" s="79" t="s">
        <v>2692</v>
      </c>
      <c r="D1202" s="79" t="s">
        <v>2680</v>
      </c>
      <c r="E1202" s="34" t="s">
        <v>41</v>
      </c>
      <c r="F1202" s="79" t="s">
        <v>3045</v>
      </c>
      <c r="G1202" s="80" t="s">
        <v>3046</v>
      </c>
      <c r="H1202" s="79" t="s">
        <v>3047</v>
      </c>
      <c r="I1202" s="79" t="s">
        <v>2745</v>
      </c>
      <c r="J1202" s="79" t="s">
        <v>1747</v>
      </c>
      <c r="K1202" s="79" t="s">
        <v>2718</v>
      </c>
      <c r="L1202" s="79">
        <v>60</v>
      </c>
      <c r="M1202" s="81">
        <v>80000000</v>
      </c>
      <c r="N1202" s="82">
        <v>45104</v>
      </c>
      <c r="O1202" s="82">
        <v>45141</v>
      </c>
      <c r="P1202" s="79" t="s">
        <v>28</v>
      </c>
      <c r="Q1202" s="79" t="s">
        <v>93</v>
      </c>
      <c r="R1202" s="84">
        <v>0.1125</v>
      </c>
      <c r="S1202" s="84">
        <v>0.21249999999999999</v>
      </c>
      <c r="T1202" s="79" t="s">
        <v>3048</v>
      </c>
      <c r="U1202" s="79" t="s">
        <v>3044</v>
      </c>
    </row>
    <row r="1203" spans="1:21" ht="33" customHeight="1" x14ac:dyDescent="0.25">
      <c r="A1203" s="34">
        <v>1201</v>
      </c>
      <c r="B1203" s="79">
        <v>2023</v>
      </c>
      <c r="C1203" s="79" t="s">
        <v>832</v>
      </c>
      <c r="D1203" s="79" t="s">
        <v>3021</v>
      </c>
      <c r="E1203" s="79" t="s">
        <v>42</v>
      </c>
      <c r="F1203" s="79" t="s">
        <v>1712</v>
      </c>
      <c r="G1203" s="80" t="s">
        <v>3050</v>
      </c>
      <c r="H1203" s="79" t="s">
        <v>951</v>
      </c>
      <c r="I1203" s="79" t="s">
        <v>56</v>
      </c>
      <c r="J1203" s="79" t="s">
        <v>85</v>
      </c>
      <c r="K1203" s="79" t="s">
        <v>1405</v>
      </c>
      <c r="L1203" s="79">
        <v>36</v>
      </c>
      <c r="M1203" s="81">
        <v>800000000</v>
      </c>
      <c r="N1203" s="82">
        <v>45100</v>
      </c>
      <c r="O1203" s="82">
        <v>45160</v>
      </c>
      <c r="P1203" s="36" t="s">
        <v>28</v>
      </c>
      <c r="Q1203" s="79" t="s">
        <v>58</v>
      </c>
      <c r="R1203" s="84">
        <v>0.13250000000000001</v>
      </c>
      <c r="S1203" s="84">
        <v>0.21249999999999999</v>
      </c>
      <c r="T1203" s="79" t="s">
        <v>3051</v>
      </c>
      <c r="U1203" s="79" t="s">
        <v>3049</v>
      </c>
    </row>
    <row r="1204" spans="1:21" s="38" customFormat="1" ht="33" customHeight="1" x14ac:dyDescent="0.25">
      <c r="A1204" s="34">
        <v>1202</v>
      </c>
      <c r="B1204" s="34">
        <v>2023</v>
      </c>
      <c r="C1204" s="34" t="s">
        <v>832</v>
      </c>
      <c r="D1204" s="34" t="s">
        <v>3021</v>
      </c>
      <c r="E1204" s="34" t="s">
        <v>41</v>
      </c>
      <c r="F1204" s="34" t="s">
        <v>3052</v>
      </c>
      <c r="G1204" s="35" t="s">
        <v>3053</v>
      </c>
      <c r="H1204" s="34" t="s">
        <v>3054</v>
      </c>
      <c r="I1204" s="34" t="s">
        <v>115</v>
      </c>
      <c r="J1204" s="34" t="s">
        <v>326</v>
      </c>
      <c r="K1204" s="34" t="s">
        <v>2718</v>
      </c>
      <c r="L1204" s="34">
        <v>60</v>
      </c>
      <c r="M1204" s="85">
        <v>500000000</v>
      </c>
      <c r="N1204" s="36">
        <v>45069</v>
      </c>
      <c r="O1204" s="36">
        <v>45082</v>
      </c>
      <c r="P1204" s="34" t="s">
        <v>28</v>
      </c>
      <c r="Q1204" s="34" t="s">
        <v>58</v>
      </c>
      <c r="R1204" s="46">
        <v>0.13250000000000001</v>
      </c>
      <c r="S1204" s="46">
        <v>0.21249999999999999</v>
      </c>
      <c r="T1204" s="34" t="s">
        <v>3055</v>
      </c>
      <c r="U1204" s="34" t="s">
        <v>3056</v>
      </c>
    </row>
    <row r="1205" spans="1:21" ht="33" customHeight="1" x14ac:dyDescent="0.25">
      <c r="A1205" s="34">
        <v>1203</v>
      </c>
      <c r="B1205" s="79">
        <v>2023</v>
      </c>
      <c r="C1205" s="79" t="s">
        <v>855</v>
      </c>
      <c r="D1205" s="79" t="s">
        <v>2680</v>
      </c>
      <c r="E1205" s="79" t="s">
        <v>41</v>
      </c>
      <c r="F1205" s="79" t="s">
        <v>2880</v>
      </c>
      <c r="G1205" s="80" t="s">
        <v>3057</v>
      </c>
      <c r="H1205" s="79" t="s">
        <v>1029</v>
      </c>
      <c r="I1205" s="79" t="s">
        <v>115</v>
      </c>
      <c r="J1205" s="79" t="s">
        <v>326</v>
      </c>
      <c r="K1205" s="79" t="s">
        <v>2718</v>
      </c>
      <c r="L1205" s="79">
        <v>60</v>
      </c>
      <c r="M1205" s="81">
        <v>1000000000</v>
      </c>
      <c r="N1205" s="82">
        <v>45075</v>
      </c>
      <c r="O1205" s="82">
        <v>45117</v>
      </c>
      <c r="P1205" s="79" t="s">
        <v>28</v>
      </c>
      <c r="Q1205" s="79" t="s">
        <v>58</v>
      </c>
      <c r="R1205" s="46">
        <v>0.13250000000000001</v>
      </c>
      <c r="S1205" s="46">
        <v>0.21249999999999999</v>
      </c>
      <c r="T1205" s="79" t="s">
        <v>3058</v>
      </c>
      <c r="U1205" s="83">
        <v>66914</v>
      </c>
    </row>
    <row r="1206" spans="1:21" ht="33" customHeight="1" x14ac:dyDescent="0.25">
      <c r="A1206" s="34">
        <v>1204</v>
      </c>
      <c r="B1206" s="79">
        <v>2023</v>
      </c>
      <c r="C1206" s="79" t="s">
        <v>2692</v>
      </c>
      <c r="D1206" s="79" t="s">
        <v>213</v>
      </c>
      <c r="E1206" s="79" t="s">
        <v>41</v>
      </c>
      <c r="F1206" s="79" t="s">
        <v>3059</v>
      </c>
      <c r="G1206" s="80" t="s">
        <v>3060</v>
      </c>
      <c r="H1206" s="79" t="s">
        <v>3061</v>
      </c>
      <c r="I1206" s="79" t="s">
        <v>115</v>
      </c>
      <c r="J1206" s="79" t="s">
        <v>326</v>
      </c>
      <c r="K1206" s="79" t="s">
        <v>2718</v>
      </c>
      <c r="L1206" s="79">
        <v>60</v>
      </c>
      <c r="M1206" s="81">
        <v>3000000000</v>
      </c>
      <c r="N1206" s="82">
        <v>45127</v>
      </c>
      <c r="O1206" s="82">
        <v>45145</v>
      </c>
      <c r="P1206" s="79" t="s">
        <v>28</v>
      </c>
      <c r="Q1206" s="79" t="s">
        <v>2244</v>
      </c>
      <c r="R1206" s="84">
        <v>0.1125</v>
      </c>
      <c r="S1206" s="84">
        <v>0.21249999999999999</v>
      </c>
      <c r="T1206" s="79" t="s">
        <v>3062</v>
      </c>
      <c r="U1206" s="83">
        <v>66658</v>
      </c>
    </row>
    <row r="1207" spans="1:21" ht="33" customHeight="1" x14ac:dyDescent="0.25">
      <c r="A1207" s="34">
        <v>1205</v>
      </c>
      <c r="B1207" s="79">
        <v>2023</v>
      </c>
      <c r="C1207" s="79" t="s">
        <v>968</v>
      </c>
      <c r="D1207" s="79" t="s">
        <v>18</v>
      </c>
      <c r="E1207" s="79" t="s">
        <v>3068</v>
      </c>
      <c r="F1207" s="79" t="s">
        <v>3064</v>
      </c>
      <c r="G1207" s="80" t="s">
        <v>3065</v>
      </c>
      <c r="H1207" s="79" t="s">
        <v>3066</v>
      </c>
      <c r="I1207" s="79" t="s">
        <v>56</v>
      </c>
      <c r="J1207" s="79" t="s">
        <v>1423</v>
      </c>
      <c r="K1207" s="79" t="s">
        <v>1405</v>
      </c>
      <c r="L1207" s="79">
        <v>36</v>
      </c>
      <c r="M1207" s="81">
        <v>246000000</v>
      </c>
      <c r="N1207" s="82">
        <v>45040</v>
      </c>
      <c r="O1207" s="82">
        <v>45107</v>
      </c>
      <c r="P1207" s="79" t="s">
        <v>28</v>
      </c>
      <c r="Q1207" s="79" t="s">
        <v>58</v>
      </c>
      <c r="R1207" s="46">
        <v>0.13250000000000001</v>
      </c>
      <c r="S1207" s="46">
        <v>0.21249999999999999</v>
      </c>
      <c r="T1207" s="79" t="s">
        <v>3067</v>
      </c>
      <c r="U1207" s="79" t="s">
        <v>3063</v>
      </c>
    </row>
    <row r="1208" spans="1:21" ht="33" customHeight="1" x14ac:dyDescent="0.25">
      <c r="A1208" s="34">
        <v>1206</v>
      </c>
      <c r="B1208" s="79">
        <v>2023</v>
      </c>
      <c r="C1208" s="79" t="s">
        <v>2697</v>
      </c>
      <c r="D1208" s="79" t="s">
        <v>3021</v>
      </c>
      <c r="E1208" s="79" t="s">
        <v>41</v>
      </c>
      <c r="F1208" s="79" t="s">
        <v>3134</v>
      </c>
      <c r="G1208" s="80" t="s">
        <v>3135</v>
      </c>
      <c r="H1208" s="79" t="s">
        <v>3136</v>
      </c>
      <c r="I1208" s="79" t="s">
        <v>56</v>
      </c>
      <c r="J1208" s="79" t="s">
        <v>530</v>
      </c>
      <c r="K1208" s="79" t="s">
        <v>2718</v>
      </c>
      <c r="L1208" s="79">
        <v>12</v>
      </c>
      <c r="M1208" s="81">
        <v>250000000</v>
      </c>
      <c r="N1208" s="82">
        <v>45148</v>
      </c>
      <c r="O1208" s="82">
        <v>45155</v>
      </c>
      <c r="P1208" s="79" t="s">
        <v>28</v>
      </c>
      <c r="Q1208" s="79" t="s">
        <v>58</v>
      </c>
      <c r="R1208" s="46">
        <v>0.13250000000000001</v>
      </c>
      <c r="S1208" s="46">
        <v>0.21249999999999999</v>
      </c>
      <c r="T1208" s="79" t="s">
        <v>3137</v>
      </c>
      <c r="U1208" s="83" t="s">
        <v>3138</v>
      </c>
    </row>
    <row r="1209" spans="1:21" ht="33" customHeight="1" x14ac:dyDescent="0.25">
      <c r="A1209" s="34">
        <v>1207</v>
      </c>
      <c r="B1209" s="79">
        <v>2023</v>
      </c>
      <c r="C1209" s="79" t="s">
        <v>2692</v>
      </c>
      <c r="D1209" s="79" t="s">
        <v>213</v>
      </c>
      <c r="E1209" s="79" t="s">
        <v>41</v>
      </c>
      <c r="F1209" s="79" t="s">
        <v>3141</v>
      </c>
      <c r="G1209" s="80" t="s">
        <v>3142</v>
      </c>
      <c r="H1209" s="79" t="s">
        <v>3143</v>
      </c>
      <c r="I1209" s="79" t="s">
        <v>3033</v>
      </c>
      <c r="J1209" s="79" t="s">
        <v>385</v>
      </c>
      <c r="K1209" s="79" t="s">
        <v>2718</v>
      </c>
      <c r="L1209" s="79">
        <v>60</v>
      </c>
      <c r="M1209" s="81">
        <v>100000000</v>
      </c>
      <c r="N1209" s="82">
        <v>45145</v>
      </c>
      <c r="O1209" s="82">
        <v>45170</v>
      </c>
      <c r="P1209" s="79" t="s">
        <v>28</v>
      </c>
      <c r="Q1209" s="79" t="s">
        <v>88</v>
      </c>
      <c r="R1209" s="46">
        <v>0.1125</v>
      </c>
      <c r="S1209" s="46">
        <v>0.21249999999999999</v>
      </c>
      <c r="T1209" s="79" t="s">
        <v>3144</v>
      </c>
      <c r="U1209" s="83" t="s">
        <v>3145</v>
      </c>
    </row>
    <row r="1210" spans="1:21" ht="33" customHeight="1" x14ac:dyDescent="0.25">
      <c r="A1210" s="34">
        <v>1208</v>
      </c>
      <c r="B1210" s="79">
        <v>2023</v>
      </c>
      <c r="C1210" s="79" t="s">
        <v>2697</v>
      </c>
      <c r="D1210" s="79" t="s">
        <v>2680</v>
      </c>
      <c r="E1210" s="79" t="s">
        <v>41</v>
      </c>
      <c r="F1210" s="79" t="s">
        <v>3134</v>
      </c>
      <c r="G1210" s="80" t="s">
        <v>3135</v>
      </c>
      <c r="H1210" s="79" t="s">
        <v>3136</v>
      </c>
      <c r="I1210" s="79" t="s">
        <v>56</v>
      </c>
      <c r="J1210" s="79" t="s">
        <v>530</v>
      </c>
      <c r="K1210" s="79" t="s">
        <v>1405</v>
      </c>
      <c r="L1210" s="79">
        <v>36</v>
      </c>
      <c r="M1210" s="81">
        <v>250000000</v>
      </c>
      <c r="N1210" s="82">
        <v>45148</v>
      </c>
      <c r="O1210" s="82">
        <v>45170</v>
      </c>
      <c r="P1210" s="79" t="s">
        <v>28</v>
      </c>
      <c r="Q1210" s="79" t="s">
        <v>58</v>
      </c>
      <c r="R1210" s="46">
        <v>0.13250000000000001</v>
      </c>
      <c r="S1210" s="46">
        <v>0.21249999999999999</v>
      </c>
      <c r="T1210" s="79" t="s">
        <v>3146</v>
      </c>
      <c r="U1210" s="83" t="s">
        <v>3147</v>
      </c>
    </row>
    <row r="1211" spans="1:21" ht="33" customHeight="1" x14ac:dyDescent="0.25">
      <c r="A1211" s="34">
        <v>1209</v>
      </c>
      <c r="B1211" s="79">
        <v>2023</v>
      </c>
      <c r="C1211" s="79" t="s">
        <v>855</v>
      </c>
      <c r="D1211" s="79" t="s">
        <v>2614</v>
      </c>
      <c r="E1211" s="79" t="s">
        <v>41</v>
      </c>
      <c r="F1211" s="79" t="s">
        <v>3148</v>
      </c>
      <c r="G1211" s="80" t="s">
        <v>3149</v>
      </c>
      <c r="H1211" s="79" t="s">
        <v>3150</v>
      </c>
      <c r="I1211" s="79" t="s">
        <v>2745</v>
      </c>
      <c r="J1211" s="79" t="s">
        <v>1747</v>
      </c>
      <c r="K1211" s="79" t="s">
        <v>2718</v>
      </c>
      <c r="L1211" s="79">
        <v>60</v>
      </c>
      <c r="M1211" s="81">
        <v>950000000</v>
      </c>
      <c r="N1211" s="82">
        <v>45170</v>
      </c>
      <c r="O1211" s="82">
        <v>45174</v>
      </c>
      <c r="P1211" s="79" t="s">
        <v>28</v>
      </c>
      <c r="Q1211" s="79" t="s">
        <v>2244</v>
      </c>
      <c r="R1211" s="46">
        <v>0.11</v>
      </c>
      <c r="S1211" s="46">
        <v>0.21</v>
      </c>
      <c r="T1211" s="79" t="s">
        <v>3151</v>
      </c>
      <c r="U1211" s="87" t="s">
        <v>3152</v>
      </c>
    </row>
    <row r="1212" spans="1:21" ht="33" customHeight="1" x14ac:dyDescent="0.25">
      <c r="A1212" s="34">
        <v>1210</v>
      </c>
      <c r="B1212" s="79">
        <v>2023</v>
      </c>
      <c r="C1212" s="79" t="s">
        <v>2697</v>
      </c>
      <c r="D1212" s="79" t="s">
        <v>213</v>
      </c>
      <c r="E1212" s="79" t="s">
        <v>41</v>
      </c>
      <c r="F1212" s="79" t="s">
        <v>3154</v>
      </c>
      <c r="G1212" s="80" t="s">
        <v>3155</v>
      </c>
      <c r="H1212" s="79" t="s">
        <v>3156</v>
      </c>
      <c r="I1212" s="79" t="s">
        <v>56</v>
      </c>
      <c r="J1212" s="79" t="s">
        <v>351</v>
      </c>
      <c r="K1212" s="79" t="s">
        <v>2718</v>
      </c>
      <c r="L1212" s="79">
        <v>60</v>
      </c>
      <c r="M1212" s="81">
        <v>430000000</v>
      </c>
      <c r="N1212" s="82">
        <v>45170</v>
      </c>
      <c r="O1212" s="82">
        <v>45184</v>
      </c>
      <c r="P1212" s="79" t="s">
        <v>28</v>
      </c>
      <c r="Q1212" s="79" t="s">
        <v>88</v>
      </c>
      <c r="R1212" s="46">
        <v>0.13250000000000001</v>
      </c>
      <c r="S1212" s="46">
        <v>0.21249999999999999</v>
      </c>
      <c r="T1212" s="79" t="s">
        <v>3157</v>
      </c>
      <c r="U1212" s="83" t="s">
        <v>3158</v>
      </c>
    </row>
    <row r="1213" spans="1:21" ht="33" customHeight="1" x14ac:dyDescent="0.25">
      <c r="A1213" s="34">
        <v>1211</v>
      </c>
      <c r="B1213" s="79">
        <v>2023</v>
      </c>
      <c r="C1213" s="79" t="s">
        <v>832</v>
      </c>
      <c r="D1213" s="79" t="s">
        <v>59</v>
      </c>
      <c r="E1213" s="79" t="s">
        <v>41</v>
      </c>
      <c r="F1213" s="79" t="s">
        <v>3159</v>
      </c>
      <c r="G1213" s="80" t="s">
        <v>3160</v>
      </c>
      <c r="H1213" s="79" t="s">
        <v>3161</v>
      </c>
      <c r="I1213" s="79" t="s">
        <v>115</v>
      </c>
      <c r="J1213" s="79" t="s">
        <v>326</v>
      </c>
      <c r="K1213" s="79" t="s">
        <v>2718</v>
      </c>
      <c r="L1213" s="79">
        <v>60</v>
      </c>
      <c r="M1213" s="81">
        <v>1300000000</v>
      </c>
      <c r="N1213" s="82">
        <v>45156</v>
      </c>
      <c r="O1213" s="82">
        <v>45175</v>
      </c>
      <c r="P1213" s="79" t="s">
        <v>28</v>
      </c>
      <c r="Q1213" s="79" t="s">
        <v>58</v>
      </c>
      <c r="R1213" s="46">
        <v>0.13250000000000001</v>
      </c>
      <c r="S1213" s="46">
        <v>0.21249999999999999</v>
      </c>
      <c r="T1213" s="79" t="s">
        <v>3162</v>
      </c>
      <c r="U1213" s="83" t="s">
        <v>3163</v>
      </c>
    </row>
    <row r="1214" spans="1:21" ht="33" customHeight="1" x14ac:dyDescent="0.25">
      <c r="A1214" s="38"/>
      <c r="M1214" s="88">
        <f>SUM(M3:M1213)</f>
        <v>1191893861959.8999</v>
      </c>
      <c r="R1214" s="86"/>
      <c r="S1214" s="86"/>
    </row>
    <row r="1215" spans="1:21" ht="33" customHeight="1" x14ac:dyDescent="0.25">
      <c r="C1215" s="90" t="s">
        <v>3164</v>
      </c>
      <c r="D1215" s="90"/>
      <c r="E1215" s="90"/>
      <c r="F1215" s="90"/>
    </row>
  </sheetData>
  <sheetProtection algorithmName="SHA-512" hashValue="Q2MVH80jkiMyXzAv09WWuc5hGD1B+j3aYt/IL3SwNJseHW7FetGA/bkKiGiyPKXI/YP9KmK61aRJDmog0XqZJA==" saltValue="mcUtzO7ev/M8DSIP2ggEHg==" spinCount="100000" sheet="1" selectLockedCells="1" selectUnlockedCells="1"/>
  <autoFilter ref="A2:V1215"/>
  <sortState ref="A3:U1053">
    <sortCondition ref="G2"/>
  </sortState>
  <mergeCells count="2">
    <mergeCell ref="A1:T1"/>
    <mergeCell ref="C1215:F1215"/>
  </mergeCells>
  <conditionalFormatting sqref="U1208:U1048576 U1205:U1206 U2:U1199 U1201">
    <cfRule type="duplicateValues" dxfId="0" priority="5"/>
  </conditionalFormatting>
  <hyperlinks>
    <hyperlink ref="H333" r:id="rId1" location="CardModuleV2/GarantyProjectPage/edit/564d928d-2e10-4693-a8bc-ed6dec9cf73b" display="https://crm.fund.kz/0/Nui/ViewModule.aspx - CardModuleV2/GarantyProjectPage/edit/564d928d-2e10-4693-a8bc-ed6dec9cf73b"/>
    <hyperlink ref="H442" r:id="rId2" location="CardModuleV2/GarantyProjectPage/edit/ac3df361-418e-4ad5-b275-1333c555089b" display="https://crm.fund.kz/0/Nui/ViewModule.aspx - CardModuleV2/GarantyProjectPage/edit/ac3df361-418e-4ad5-b275-1333c555089b"/>
    <hyperlink ref="H437" r:id="rId3" location="CardModuleV2/GarantyProjectPage/edit/c22db64d-3c1f-452f-b716-71ab5f312ecb" display="https://crm.fund.kz/0/Nui/ViewModule.aspx - CardModuleV2/GarantyProjectPage/edit/c22db64d-3c1f-452f-b716-71ab5f312ecb"/>
    <hyperlink ref="H443" r:id="rId4" location="CardModuleV2/GarantyProjectPage/edit/ac3df361-418e-4ad5-b275-1333c555089b" display="https://crm.fund.kz/0/Nui/ViewModule.aspx - CardModuleV2/GarantyProjectPage/edit/ac3df361-418e-4ad5-b275-1333c555089b"/>
    <hyperlink ref="H226" r:id="rId5" location="CardModuleV2/GarantyProjectPage/edit/cb3ca767-4569-457b-bb54-d58fad06f8f1" display="https://crm.fund.kz/0/Nui/ViewModule.aspx - CardModuleV2/GarantyProjectPage/edit/cb3ca767-4569-457b-bb54-d58fad06f8f1"/>
  </hyperlinks>
  <pageMargins left="1" right="1" top="1" bottom="1" header="0.5" footer="0.5"/>
  <pageSetup paperSize="9" scale="21" fitToHeight="0" orientation="landscape" r:id="rId6"/>
  <rowBreaks count="2" manualBreakCount="2">
    <brk id="646" max="16383" man="1"/>
    <brk id="1060" max="22" man="1"/>
  </rowBreaks>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workbookViewId="0">
      <selection activeCell="D32" sqref="D32"/>
    </sheetView>
  </sheetViews>
  <sheetFormatPr defaultRowHeight="15" x14ac:dyDescent="0.25"/>
  <cols>
    <col min="1" max="3" width="17.5703125" style="25" customWidth="1"/>
    <col min="4" max="4" width="36.85546875" style="25" customWidth="1"/>
    <col min="5" max="5" width="17.5703125" style="25" customWidth="1"/>
    <col min="6" max="6" width="20.85546875" style="26" customWidth="1"/>
    <col min="7" max="7" width="8.5703125" customWidth="1"/>
  </cols>
  <sheetData>
    <row r="1" spans="1:6" x14ac:dyDescent="0.25">
      <c r="A1" s="27" t="s">
        <v>752</v>
      </c>
      <c r="B1" s="27" t="s">
        <v>1433</v>
      </c>
      <c r="C1" s="27" t="s">
        <v>1</v>
      </c>
      <c r="D1" s="27" t="s">
        <v>195</v>
      </c>
      <c r="E1" s="27" t="s">
        <v>2962</v>
      </c>
      <c r="F1" s="28" t="s">
        <v>2961</v>
      </c>
    </row>
    <row r="2" spans="1:6" x14ac:dyDescent="0.25">
      <c r="A2" s="29">
        <v>130940004863</v>
      </c>
      <c r="B2" s="29" t="s">
        <v>2986</v>
      </c>
      <c r="C2" s="29" t="s">
        <v>2971</v>
      </c>
      <c r="D2" s="29" t="s">
        <v>2532</v>
      </c>
      <c r="E2" s="29" t="s">
        <v>2533</v>
      </c>
      <c r="F2" s="30">
        <v>47182542440</v>
      </c>
    </row>
    <row r="3" spans="1:6" x14ac:dyDescent="0.25">
      <c r="A3" s="29">
        <v>940540001140</v>
      </c>
      <c r="B3" s="29" t="s">
        <v>2983</v>
      </c>
      <c r="C3" s="29" t="s">
        <v>2963</v>
      </c>
      <c r="D3" s="29" t="s">
        <v>1097</v>
      </c>
      <c r="E3" s="29" t="s">
        <v>1103</v>
      </c>
      <c r="F3" s="30">
        <v>45757000000</v>
      </c>
    </row>
    <row r="4" spans="1:6" x14ac:dyDescent="0.25">
      <c r="A4" s="29">
        <v>60440002605</v>
      </c>
      <c r="B4" s="29" t="s">
        <v>2983</v>
      </c>
      <c r="C4" s="29" t="s">
        <v>2973</v>
      </c>
      <c r="D4" s="29" t="s">
        <v>1051</v>
      </c>
      <c r="E4" s="29" t="s">
        <v>795</v>
      </c>
      <c r="F4" s="30">
        <v>41524000000</v>
      </c>
    </row>
    <row r="5" spans="1:6" x14ac:dyDescent="0.25">
      <c r="A5" s="29">
        <v>991040000313</v>
      </c>
      <c r="B5" s="29" t="s">
        <v>2987</v>
      </c>
      <c r="C5" s="29" t="s">
        <v>2969</v>
      </c>
      <c r="D5" s="29" t="s">
        <v>2793</v>
      </c>
      <c r="E5" s="29" t="s">
        <v>771</v>
      </c>
      <c r="F5" s="30">
        <v>40000000000</v>
      </c>
    </row>
    <row r="6" spans="1:6" x14ac:dyDescent="0.25">
      <c r="A6" s="29">
        <v>181040024450</v>
      </c>
      <c r="B6" s="29" t="s">
        <v>2984</v>
      </c>
      <c r="C6" s="29" t="s">
        <v>2970</v>
      </c>
      <c r="D6" s="29" t="s">
        <v>1936</v>
      </c>
      <c r="E6" s="29" t="s">
        <v>1937</v>
      </c>
      <c r="F6" s="30">
        <v>33067250300</v>
      </c>
    </row>
    <row r="7" spans="1:6" x14ac:dyDescent="0.25">
      <c r="A7" s="29">
        <v>20940000580</v>
      </c>
      <c r="B7" s="29" t="s">
        <v>2983</v>
      </c>
      <c r="C7" s="29" t="s">
        <v>2974</v>
      </c>
      <c r="D7" s="29" t="s">
        <v>2596</v>
      </c>
      <c r="E7" s="29" t="s">
        <v>443</v>
      </c>
      <c r="F7" s="30">
        <v>31635000000</v>
      </c>
    </row>
    <row r="8" spans="1:6" x14ac:dyDescent="0.25">
      <c r="A8" s="29">
        <v>210340023548</v>
      </c>
      <c r="B8" s="29" t="s">
        <v>2988</v>
      </c>
      <c r="C8" s="29" t="s">
        <v>2969</v>
      </c>
      <c r="D8" s="29" t="s">
        <v>2869</v>
      </c>
      <c r="E8" s="29" t="s">
        <v>2870</v>
      </c>
      <c r="F8" s="30">
        <v>30600000000</v>
      </c>
    </row>
    <row r="9" spans="1:6" x14ac:dyDescent="0.25">
      <c r="A9" s="29">
        <v>190640028523</v>
      </c>
      <c r="B9" s="29" t="s">
        <v>2988</v>
      </c>
      <c r="C9" s="29" t="s">
        <v>2966</v>
      </c>
      <c r="D9" s="29" t="s">
        <v>2200</v>
      </c>
      <c r="E9" s="29" t="s">
        <v>2201</v>
      </c>
      <c r="F9" s="30">
        <v>29952348667</v>
      </c>
    </row>
    <row r="10" spans="1:6" x14ac:dyDescent="0.25">
      <c r="A10" s="29">
        <v>990240000368</v>
      </c>
      <c r="B10" s="29" t="s">
        <v>2975</v>
      </c>
      <c r="C10" s="29" t="s">
        <v>2970</v>
      </c>
      <c r="D10" s="29" t="s">
        <v>1679</v>
      </c>
      <c r="E10" s="29" t="s">
        <v>1680</v>
      </c>
      <c r="F10" s="30">
        <v>27197299794</v>
      </c>
    </row>
    <row r="11" spans="1:6" x14ac:dyDescent="0.25">
      <c r="A11" s="29">
        <v>190140000545</v>
      </c>
      <c r="B11" s="29" t="s">
        <v>2989</v>
      </c>
      <c r="C11" s="29" t="s">
        <v>2969</v>
      </c>
      <c r="D11" s="29" t="s">
        <v>1585</v>
      </c>
      <c r="E11" s="29" t="s">
        <v>1586</v>
      </c>
      <c r="F11" s="30">
        <v>22612875000</v>
      </c>
    </row>
    <row r="12" spans="1:6" x14ac:dyDescent="0.25">
      <c r="A12" s="29">
        <v>191140029675</v>
      </c>
      <c r="B12" s="29" t="s">
        <v>2985</v>
      </c>
      <c r="C12" s="29" t="s">
        <v>2969</v>
      </c>
      <c r="D12" s="29" t="s">
        <v>1500</v>
      </c>
      <c r="E12" s="29" t="s">
        <v>1501</v>
      </c>
      <c r="F12" s="30">
        <v>19218960000</v>
      </c>
    </row>
    <row r="13" spans="1:6" x14ac:dyDescent="0.25">
      <c r="A13" s="29">
        <v>940140001234</v>
      </c>
      <c r="B13" s="29" t="s">
        <v>2990</v>
      </c>
      <c r="C13" s="29" t="s">
        <v>2969</v>
      </c>
      <c r="D13" s="29" t="s">
        <v>2402</v>
      </c>
      <c r="E13" s="29" t="s">
        <v>1282</v>
      </c>
      <c r="F13" s="30">
        <v>15700000000</v>
      </c>
    </row>
    <row r="14" spans="1:6" x14ac:dyDescent="0.25">
      <c r="A14" s="29">
        <v>160740017134</v>
      </c>
      <c r="B14" s="29" t="s">
        <v>2990</v>
      </c>
      <c r="C14" s="29" t="s">
        <v>2966</v>
      </c>
      <c r="D14" s="29" t="s">
        <v>2080</v>
      </c>
      <c r="E14" s="29" t="s">
        <v>2081</v>
      </c>
      <c r="F14" s="30">
        <v>15163000000</v>
      </c>
    </row>
    <row r="15" spans="1:6" x14ac:dyDescent="0.25">
      <c r="A15" s="29">
        <v>210540011708</v>
      </c>
      <c r="B15" s="29" t="s">
        <v>2991</v>
      </c>
      <c r="C15" s="29" t="s">
        <v>2969</v>
      </c>
      <c r="D15" s="29" t="s">
        <v>2659</v>
      </c>
      <c r="E15" s="29" t="s">
        <v>2660</v>
      </c>
      <c r="F15" s="30">
        <v>14975821142</v>
      </c>
    </row>
    <row r="16" spans="1:6" x14ac:dyDescent="0.25">
      <c r="A16" s="29">
        <v>1040003521</v>
      </c>
      <c r="B16" s="29" t="s">
        <v>2976</v>
      </c>
      <c r="C16" s="29" t="s">
        <v>2970</v>
      </c>
      <c r="D16" s="29" t="s">
        <v>1300</v>
      </c>
      <c r="E16" s="29" t="s">
        <v>1301</v>
      </c>
      <c r="F16" s="30">
        <v>14449598000</v>
      </c>
    </row>
    <row r="17" spans="1:6" x14ac:dyDescent="0.25">
      <c r="A17" s="29">
        <v>210640008862</v>
      </c>
      <c r="B17" s="29" t="s">
        <v>2988</v>
      </c>
      <c r="C17" s="29" t="s">
        <v>2967</v>
      </c>
      <c r="D17" s="29" t="s">
        <v>2549</v>
      </c>
      <c r="E17" s="29" t="s">
        <v>2550</v>
      </c>
      <c r="F17" s="30">
        <v>12400000000</v>
      </c>
    </row>
    <row r="18" spans="1:6" x14ac:dyDescent="0.25">
      <c r="A18" s="29">
        <v>20540001554</v>
      </c>
      <c r="B18" s="29" t="s">
        <v>2992</v>
      </c>
      <c r="C18" s="29" t="s">
        <v>2969</v>
      </c>
      <c r="D18" s="29" t="s">
        <v>2312</v>
      </c>
      <c r="E18" s="29" t="s">
        <v>1038</v>
      </c>
      <c r="F18" s="30">
        <v>11100000000</v>
      </c>
    </row>
    <row r="19" spans="1:6" x14ac:dyDescent="0.25">
      <c r="A19" s="29">
        <v>51140001409</v>
      </c>
      <c r="B19" s="29" t="s">
        <v>2993</v>
      </c>
      <c r="C19" s="29" t="s">
        <v>2967</v>
      </c>
      <c r="D19" s="29" t="s">
        <v>2722</v>
      </c>
      <c r="E19" s="29" t="s">
        <v>86</v>
      </c>
      <c r="F19" s="30">
        <v>10800000000</v>
      </c>
    </row>
    <row r="20" spans="1:6" x14ac:dyDescent="0.25">
      <c r="A20" s="29">
        <v>10140000669</v>
      </c>
      <c r="B20" s="29" t="s">
        <v>2983</v>
      </c>
      <c r="C20" s="29" t="s">
        <v>2970</v>
      </c>
      <c r="D20" s="29" t="s">
        <v>1170</v>
      </c>
      <c r="E20" s="29" t="s">
        <v>1171</v>
      </c>
      <c r="F20" s="30">
        <v>10000000000</v>
      </c>
    </row>
    <row r="21" spans="1:6" x14ac:dyDescent="0.25">
      <c r="A21" s="29">
        <v>170540023971</v>
      </c>
      <c r="B21" s="29" t="s">
        <v>2983</v>
      </c>
      <c r="C21" s="29" t="s">
        <v>2966</v>
      </c>
      <c r="D21" s="29" t="s">
        <v>1254</v>
      </c>
      <c r="E21" s="29" t="s">
        <v>1255</v>
      </c>
      <c r="F21" s="30">
        <v>10000000000</v>
      </c>
    </row>
    <row r="22" spans="1:6" x14ac:dyDescent="0.25">
      <c r="A22" s="29">
        <v>181040010966</v>
      </c>
      <c r="B22" s="29" t="s">
        <v>2994</v>
      </c>
      <c r="C22" s="29" t="s">
        <v>2969</v>
      </c>
      <c r="D22" s="29" t="s">
        <v>2879</v>
      </c>
      <c r="E22" s="29" t="s">
        <v>105</v>
      </c>
      <c r="F22" s="30">
        <v>9999999000</v>
      </c>
    </row>
    <row r="23" spans="1:6" x14ac:dyDescent="0.25">
      <c r="A23" s="29">
        <v>150340016076</v>
      </c>
      <c r="B23" s="29" t="s">
        <v>2995</v>
      </c>
      <c r="C23" s="29" t="s">
        <v>2969</v>
      </c>
      <c r="D23" s="29" t="s">
        <v>2794</v>
      </c>
      <c r="E23" s="29" t="s">
        <v>2795</v>
      </c>
      <c r="F23" s="30">
        <v>9999000000</v>
      </c>
    </row>
    <row r="24" spans="1:6" x14ac:dyDescent="0.25">
      <c r="A24" s="29">
        <v>220140006939</v>
      </c>
      <c r="B24" s="29" t="s">
        <v>2994</v>
      </c>
      <c r="C24" s="29" t="s">
        <v>2966</v>
      </c>
      <c r="D24" s="29" t="s">
        <v>2747</v>
      </c>
      <c r="E24" s="29" t="s">
        <v>2748</v>
      </c>
      <c r="F24" s="30">
        <v>9920000000</v>
      </c>
    </row>
    <row r="25" spans="1:6" x14ac:dyDescent="0.25">
      <c r="A25" s="29">
        <v>170240016056</v>
      </c>
      <c r="B25" s="29" t="s">
        <v>2985</v>
      </c>
      <c r="C25" s="29" t="s">
        <v>2966</v>
      </c>
      <c r="D25" s="29" t="s">
        <v>2464</v>
      </c>
      <c r="E25" s="29" t="s">
        <v>2465</v>
      </c>
      <c r="F25" s="30">
        <v>9900000000</v>
      </c>
    </row>
    <row r="26" spans="1:6" x14ac:dyDescent="0.25">
      <c r="A26" s="29">
        <v>190440030388</v>
      </c>
      <c r="B26" s="29" t="s">
        <v>2991</v>
      </c>
      <c r="C26" s="29" t="s">
        <v>2969</v>
      </c>
      <c r="D26" s="29" t="s">
        <v>1749</v>
      </c>
      <c r="E26" s="29" t="s">
        <v>1753</v>
      </c>
      <c r="F26" s="30">
        <v>9550000000</v>
      </c>
    </row>
    <row r="27" spans="1:6" x14ac:dyDescent="0.25">
      <c r="A27" s="29">
        <v>121140005893</v>
      </c>
      <c r="B27" s="29" t="s">
        <v>2996</v>
      </c>
      <c r="C27" s="29" t="s">
        <v>2965</v>
      </c>
      <c r="D27" s="29" t="s">
        <v>1017</v>
      </c>
      <c r="E27" s="29" t="s">
        <v>1018</v>
      </c>
      <c r="F27" s="30">
        <v>9500000000</v>
      </c>
    </row>
    <row r="28" spans="1:6" x14ac:dyDescent="0.25">
      <c r="A28" s="29">
        <v>180940031443</v>
      </c>
      <c r="B28" s="29" t="s">
        <v>2983</v>
      </c>
      <c r="C28" s="29" t="s">
        <v>2967</v>
      </c>
      <c r="D28" s="29" t="s">
        <v>774</v>
      </c>
      <c r="E28" s="29" t="s">
        <v>775</v>
      </c>
      <c r="F28" s="30">
        <v>9268000000</v>
      </c>
    </row>
    <row r="29" spans="1:6" x14ac:dyDescent="0.25">
      <c r="A29" s="29">
        <v>190640015244</v>
      </c>
      <c r="B29" s="29" t="s">
        <v>2984</v>
      </c>
      <c r="C29" s="29" t="s">
        <v>2965</v>
      </c>
      <c r="D29" s="29" t="s">
        <v>1441</v>
      </c>
      <c r="E29" s="29" t="s">
        <v>1442</v>
      </c>
      <c r="F29" s="30">
        <v>9000000000</v>
      </c>
    </row>
    <row r="30" spans="1:6" x14ac:dyDescent="0.25">
      <c r="A30" s="29">
        <v>190640025757</v>
      </c>
      <c r="B30" s="29" t="s">
        <v>2984</v>
      </c>
      <c r="C30" s="29" t="s">
        <v>2966</v>
      </c>
      <c r="D30" s="29" t="s">
        <v>2805</v>
      </c>
      <c r="E30" s="29" t="s">
        <v>2806</v>
      </c>
      <c r="F30" s="30">
        <v>8850000000</v>
      </c>
    </row>
    <row r="31" spans="1:6" x14ac:dyDescent="0.25">
      <c r="A31" s="29">
        <v>950740001044</v>
      </c>
      <c r="B31" s="29" t="s">
        <v>2989</v>
      </c>
      <c r="C31" s="29" t="s">
        <v>2970</v>
      </c>
      <c r="D31" s="29" t="s">
        <v>1073</v>
      </c>
      <c r="E31" s="29" t="s">
        <v>1074</v>
      </c>
      <c r="F31" s="30">
        <v>8718000000</v>
      </c>
    </row>
    <row r="32" spans="1:6" x14ac:dyDescent="0.25">
      <c r="A32" s="29">
        <v>170740016341</v>
      </c>
      <c r="B32" s="29" t="s">
        <v>2984</v>
      </c>
      <c r="C32" s="29" t="s">
        <v>2964</v>
      </c>
      <c r="D32" s="29" t="s">
        <v>1338</v>
      </c>
      <c r="E32" s="29" t="s">
        <v>257</v>
      </c>
      <c r="F32" s="30">
        <v>8427364000</v>
      </c>
    </row>
    <row r="33" spans="1:6" x14ac:dyDescent="0.25">
      <c r="A33" s="29">
        <v>40340010391</v>
      </c>
      <c r="B33" s="29" t="s">
        <v>2985</v>
      </c>
      <c r="C33" s="29" t="s">
        <v>2965</v>
      </c>
      <c r="D33" s="29" t="s">
        <v>2778</v>
      </c>
      <c r="E33" s="29" t="s">
        <v>1038</v>
      </c>
      <c r="F33" s="30">
        <v>8000000000</v>
      </c>
    </row>
    <row r="34" spans="1:6" x14ac:dyDescent="0.25">
      <c r="A34" s="29">
        <v>191240005413</v>
      </c>
      <c r="B34" s="29" t="s">
        <v>2995</v>
      </c>
      <c r="C34" s="29" t="s">
        <v>2969</v>
      </c>
      <c r="D34" s="29" t="s">
        <v>1225</v>
      </c>
      <c r="E34" s="29" t="s">
        <v>1226</v>
      </c>
      <c r="F34" s="30">
        <v>7654508000</v>
      </c>
    </row>
    <row r="35" spans="1:6" x14ac:dyDescent="0.25">
      <c r="A35" s="29">
        <v>201240009054</v>
      </c>
      <c r="B35" s="29" t="s">
        <v>2997</v>
      </c>
      <c r="C35" s="29" t="s">
        <v>2977</v>
      </c>
      <c r="D35" s="29" t="s">
        <v>2768</v>
      </c>
      <c r="E35" s="29" t="s">
        <v>1575</v>
      </c>
      <c r="F35" s="30">
        <v>7285401782</v>
      </c>
    </row>
    <row r="36" spans="1:6" x14ac:dyDescent="0.25">
      <c r="A36" s="29">
        <v>20740004437</v>
      </c>
      <c r="B36" s="29" t="s">
        <v>2983</v>
      </c>
      <c r="C36" s="29" t="s">
        <v>3001</v>
      </c>
      <c r="D36" s="29" t="s">
        <v>1055</v>
      </c>
      <c r="E36" s="29" t="s">
        <v>1242</v>
      </c>
      <c r="F36" s="30">
        <v>7247000000</v>
      </c>
    </row>
    <row r="37" spans="1:6" x14ac:dyDescent="0.25">
      <c r="A37" s="29">
        <v>921140000433</v>
      </c>
      <c r="B37" s="29" t="s">
        <v>2998</v>
      </c>
      <c r="C37" s="29" t="s">
        <v>2969</v>
      </c>
      <c r="D37" s="29" t="s">
        <v>1918</v>
      </c>
      <c r="E37" s="29" t="s">
        <v>1919</v>
      </c>
      <c r="F37" s="30">
        <v>7000000000</v>
      </c>
    </row>
    <row r="38" spans="1:6" x14ac:dyDescent="0.25">
      <c r="A38" s="29">
        <v>70640007922</v>
      </c>
      <c r="B38" s="29" t="s">
        <v>2988</v>
      </c>
      <c r="C38" s="29" t="s">
        <v>2966</v>
      </c>
      <c r="D38" s="29" t="s">
        <v>2131</v>
      </c>
      <c r="E38" s="29" t="s">
        <v>2132</v>
      </c>
      <c r="F38" s="30">
        <v>6568774082</v>
      </c>
    </row>
    <row r="39" spans="1:6" x14ac:dyDescent="0.25">
      <c r="A39" s="29">
        <v>140740024505</v>
      </c>
      <c r="B39" s="29" t="s">
        <v>2995</v>
      </c>
      <c r="C39" s="29" t="s">
        <v>2965</v>
      </c>
      <c r="D39" s="29" t="s">
        <v>2774</v>
      </c>
      <c r="E39" s="29" t="s">
        <v>309</v>
      </c>
      <c r="F39" s="30">
        <v>6200000000</v>
      </c>
    </row>
    <row r="40" spans="1:6" x14ac:dyDescent="0.25">
      <c r="A40" s="29">
        <v>560118401458</v>
      </c>
      <c r="B40" s="29" t="s">
        <v>2992</v>
      </c>
      <c r="C40" s="29" t="s">
        <v>2965</v>
      </c>
      <c r="D40" s="29" t="s">
        <v>2656</v>
      </c>
      <c r="E40" s="29" t="s">
        <v>286</v>
      </c>
      <c r="F40" s="30">
        <v>6150000000</v>
      </c>
    </row>
    <row r="41" spans="1:6" x14ac:dyDescent="0.25">
      <c r="A41" s="29">
        <v>60640008027</v>
      </c>
      <c r="B41" s="29" t="s">
        <v>2996</v>
      </c>
      <c r="C41" s="29" t="s">
        <v>2970</v>
      </c>
      <c r="D41" s="29" t="s">
        <v>2472</v>
      </c>
      <c r="E41" s="29" t="s">
        <v>1647</v>
      </c>
      <c r="F41" s="30">
        <v>5993000000</v>
      </c>
    </row>
    <row r="42" spans="1:6" x14ac:dyDescent="0.25">
      <c r="A42" s="29">
        <v>970940003136</v>
      </c>
      <c r="B42" s="29" t="s">
        <v>2995</v>
      </c>
      <c r="C42" s="29" t="s">
        <v>2978</v>
      </c>
      <c r="D42" s="29" t="s">
        <v>1086</v>
      </c>
      <c r="E42" s="29" t="s">
        <v>1091</v>
      </c>
      <c r="F42" s="30">
        <v>5810000000</v>
      </c>
    </row>
    <row r="43" spans="1:6" x14ac:dyDescent="0.25">
      <c r="A43" s="29">
        <v>940140000147</v>
      </c>
      <c r="B43" s="29" t="s">
        <v>2999</v>
      </c>
      <c r="C43" s="29" t="s">
        <v>2969</v>
      </c>
      <c r="D43" s="29" t="s">
        <v>2910</v>
      </c>
      <c r="E43" s="29" t="s">
        <v>551</v>
      </c>
      <c r="F43" s="30">
        <v>5700000000</v>
      </c>
    </row>
    <row r="44" spans="1:6" x14ac:dyDescent="0.25">
      <c r="A44" s="29">
        <v>200640006051</v>
      </c>
      <c r="B44" s="29" t="s">
        <v>2995</v>
      </c>
      <c r="C44" s="29" t="s">
        <v>2969</v>
      </c>
      <c r="D44" s="29" t="s">
        <v>2831</v>
      </c>
      <c r="E44" s="29" t="s">
        <v>2020</v>
      </c>
      <c r="F44" s="30">
        <v>5550000000</v>
      </c>
    </row>
    <row r="45" spans="1:6" x14ac:dyDescent="0.25">
      <c r="A45" s="29">
        <v>181140030855</v>
      </c>
      <c r="B45" s="29" t="s">
        <v>2988</v>
      </c>
      <c r="C45" s="29" t="s">
        <v>2966</v>
      </c>
      <c r="D45" s="29" t="s">
        <v>1582</v>
      </c>
      <c r="E45" s="29" t="s">
        <v>1583</v>
      </c>
      <c r="F45" s="30">
        <v>5400000000</v>
      </c>
    </row>
    <row r="46" spans="1:6" x14ac:dyDescent="0.25">
      <c r="A46" s="29">
        <v>930340000589</v>
      </c>
      <c r="B46" s="29" t="s">
        <v>2994</v>
      </c>
      <c r="C46" s="29" t="s">
        <v>2969</v>
      </c>
      <c r="D46" s="29" t="s">
        <v>1952</v>
      </c>
      <c r="E46" s="29" t="s">
        <v>1953</v>
      </c>
      <c r="F46" s="30">
        <v>5360110000</v>
      </c>
    </row>
    <row r="47" spans="1:6" x14ac:dyDescent="0.25">
      <c r="A47" s="29">
        <v>110240007125</v>
      </c>
      <c r="B47" s="29" t="s">
        <v>2993</v>
      </c>
      <c r="C47" s="29" t="s">
        <v>2969</v>
      </c>
      <c r="D47" s="29" t="s">
        <v>1147</v>
      </c>
      <c r="E47" s="29" t="s">
        <v>1148</v>
      </c>
      <c r="F47" s="30">
        <v>5030116000</v>
      </c>
    </row>
    <row r="48" spans="1:6" x14ac:dyDescent="0.25">
      <c r="A48" s="29">
        <v>10140003891</v>
      </c>
      <c r="B48" s="29" t="s">
        <v>2996</v>
      </c>
      <c r="C48" s="29" t="s">
        <v>2970</v>
      </c>
      <c r="D48" s="29" t="s">
        <v>1743</v>
      </c>
      <c r="E48" s="29" t="s">
        <v>1038</v>
      </c>
      <c r="F48" s="30">
        <v>5000000000</v>
      </c>
    </row>
    <row r="49" spans="1:6" x14ac:dyDescent="0.25">
      <c r="A49" s="29">
        <v>100640003363</v>
      </c>
      <c r="B49" s="29" t="s">
        <v>2983</v>
      </c>
      <c r="C49" s="29" t="s">
        <v>2966</v>
      </c>
      <c r="D49" s="29" t="s">
        <v>2828</v>
      </c>
      <c r="E49" s="29" t="s">
        <v>2829</v>
      </c>
      <c r="F49" s="30">
        <v>5000000000</v>
      </c>
    </row>
    <row r="50" spans="1:6" x14ac:dyDescent="0.25">
      <c r="A50" s="29">
        <v>120240010414</v>
      </c>
      <c r="B50" s="29" t="s">
        <v>2988</v>
      </c>
      <c r="C50" s="29" t="s">
        <v>2969</v>
      </c>
      <c r="D50" s="29" t="s">
        <v>1681</v>
      </c>
      <c r="E50" s="29" t="s">
        <v>1682</v>
      </c>
      <c r="F50" s="30">
        <v>5000000000</v>
      </c>
    </row>
    <row r="51" spans="1:6" x14ac:dyDescent="0.25">
      <c r="A51" s="29">
        <v>210840900099</v>
      </c>
      <c r="B51" s="29" t="s">
        <v>2992</v>
      </c>
      <c r="C51" s="29" t="s">
        <v>2965</v>
      </c>
      <c r="D51" s="29" t="s">
        <v>2481</v>
      </c>
      <c r="E51" s="29" t="s">
        <v>2485</v>
      </c>
      <c r="F51" s="30">
        <v>5000000000</v>
      </c>
    </row>
    <row r="52" spans="1:6" x14ac:dyDescent="0.25">
      <c r="A52" s="29">
        <v>201140030386</v>
      </c>
      <c r="B52" s="29" t="s">
        <v>2984</v>
      </c>
      <c r="C52" s="29" t="s">
        <v>2966</v>
      </c>
      <c r="D52" s="29" t="s">
        <v>1944</v>
      </c>
      <c r="E52" s="29" t="s">
        <v>1945</v>
      </c>
      <c r="F52" s="30">
        <v>4949066000</v>
      </c>
    </row>
    <row r="53" spans="1:6" x14ac:dyDescent="0.25">
      <c r="A53" s="29">
        <v>540005206</v>
      </c>
      <c r="B53" s="29" t="s">
        <v>2984</v>
      </c>
      <c r="C53" s="29" t="s">
        <v>2969</v>
      </c>
      <c r="D53" s="29" t="s">
        <v>2979</v>
      </c>
      <c r="E53" s="29" t="s">
        <v>620</v>
      </c>
      <c r="F53" s="30">
        <v>4778050000</v>
      </c>
    </row>
    <row r="54" spans="1:6" x14ac:dyDescent="0.25">
      <c r="A54" s="29">
        <v>980940000679</v>
      </c>
      <c r="B54" s="29" t="s">
        <v>2983</v>
      </c>
      <c r="C54" s="29" t="s">
        <v>2966</v>
      </c>
      <c r="D54" s="29" t="s">
        <v>2077</v>
      </c>
      <c r="E54" s="29" t="s">
        <v>2078</v>
      </c>
      <c r="F54" s="30">
        <v>4550730000</v>
      </c>
    </row>
    <row r="55" spans="1:6" x14ac:dyDescent="0.25">
      <c r="A55" s="29">
        <v>120240014219</v>
      </c>
      <c r="B55" s="29" t="s">
        <v>2986</v>
      </c>
      <c r="C55" s="29" t="s">
        <v>2969</v>
      </c>
      <c r="D55" s="29" t="s">
        <v>1761</v>
      </c>
      <c r="E55" s="29" t="s">
        <v>521</v>
      </c>
      <c r="F55" s="30">
        <v>4507000000</v>
      </c>
    </row>
    <row r="56" spans="1:6" x14ac:dyDescent="0.25">
      <c r="A56" s="29">
        <v>180540035372</v>
      </c>
      <c r="B56" s="29" t="s">
        <v>3000</v>
      </c>
      <c r="C56" s="29" t="s">
        <v>2965</v>
      </c>
      <c r="D56" s="29" t="s">
        <v>1155</v>
      </c>
      <c r="E56" s="29" t="s">
        <v>655</v>
      </c>
      <c r="F56" s="30">
        <v>4500000000</v>
      </c>
    </row>
    <row r="57" spans="1:6" x14ac:dyDescent="0.25">
      <c r="A57" s="29">
        <v>180640021495</v>
      </c>
      <c r="B57" s="29" t="s">
        <v>2984</v>
      </c>
      <c r="C57" s="29" t="s">
        <v>2969</v>
      </c>
      <c r="D57" s="29" t="s">
        <v>2571</v>
      </c>
      <c r="E57" s="29" t="s">
        <v>2048</v>
      </c>
      <c r="F57" s="30">
        <v>4500000000</v>
      </c>
    </row>
    <row r="58" spans="1:6" x14ac:dyDescent="0.25">
      <c r="A58" s="29">
        <v>51140002447</v>
      </c>
      <c r="B58" s="29" t="s">
        <v>2988</v>
      </c>
      <c r="C58" s="29" t="s">
        <v>2970</v>
      </c>
      <c r="D58" s="29" t="s">
        <v>1267</v>
      </c>
      <c r="E58" s="29" t="s">
        <v>16</v>
      </c>
      <c r="F58" s="30">
        <v>4420400000</v>
      </c>
    </row>
    <row r="59" spans="1:6" x14ac:dyDescent="0.25">
      <c r="A59" s="29">
        <v>990740001582</v>
      </c>
      <c r="B59" s="29" t="s">
        <v>2992</v>
      </c>
      <c r="C59" s="29" t="s">
        <v>2969</v>
      </c>
      <c r="D59" s="29" t="s">
        <v>2536</v>
      </c>
      <c r="E59" s="29" t="s">
        <v>2537</v>
      </c>
      <c r="F59" s="30">
        <v>4371113000</v>
      </c>
    </row>
    <row r="60" spans="1:6" x14ac:dyDescent="0.25">
      <c r="A60" s="29">
        <v>111240008295</v>
      </c>
      <c r="B60" s="29" t="s">
        <v>2985</v>
      </c>
      <c r="C60" s="29" t="s">
        <v>2969</v>
      </c>
      <c r="D60" s="29" t="s">
        <v>1723</v>
      </c>
      <c r="E60" s="29" t="s">
        <v>1724</v>
      </c>
      <c r="F60" s="30">
        <v>4350000000</v>
      </c>
    </row>
    <row r="61" spans="1:6" x14ac:dyDescent="0.25">
      <c r="A61" s="29">
        <v>30240006110</v>
      </c>
      <c r="B61" s="29" t="s">
        <v>2992</v>
      </c>
      <c r="C61" s="29" t="s">
        <v>2980</v>
      </c>
      <c r="D61" s="29" t="s">
        <v>1921</v>
      </c>
      <c r="E61" s="29" t="s">
        <v>802</v>
      </c>
      <c r="F61" s="30">
        <v>4299000000</v>
      </c>
    </row>
    <row r="62" spans="1:6" x14ac:dyDescent="0.25">
      <c r="A62" s="29">
        <v>911040000150</v>
      </c>
      <c r="B62" s="29" t="s">
        <v>2998</v>
      </c>
      <c r="C62" s="29" t="s">
        <v>2969</v>
      </c>
      <c r="D62" s="29" t="s">
        <v>2606</v>
      </c>
      <c r="E62" s="29" t="s">
        <v>864</v>
      </c>
      <c r="F62" s="30">
        <v>4285070765.8900003</v>
      </c>
    </row>
    <row r="63" spans="1:6" x14ac:dyDescent="0.25">
      <c r="A63" s="29">
        <v>140240018384</v>
      </c>
      <c r="B63" s="29" t="s">
        <v>2988</v>
      </c>
      <c r="C63" s="29" t="s">
        <v>2970</v>
      </c>
      <c r="D63" s="29" t="s">
        <v>2672</v>
      </c>
      <c r="E63" s="29" t="s">
        <v>2673</v>
      </c>
      <c r="F63" s="30">
        <v>4243186000</v>
      </c>
    </row>
    <row r="64" spans="1:6" x14ac:dyDescent="0.25">
      <c r="A64" s="29">
        <v>91140000606</v>
      </c>
      <c r="B64" s="29" t="s">
        <v>2988</v>
      </c>
      <c r="C64" s="29" t="s">
        <v>2970</v>
      </c>
      <c r="D64" s="29" t="s">
        <v>1494</v>
      </c>
      <c r="E64" s="29" t="s">
        <v>1129</v>
      </c>
      <c r="F64" s="30">
        <v>4033490000</v>
      </c>
    </row>
    <row r="65" spans="1:6" x14ac:dyDescent="0.25">
      <c r="A65" s="29">
        <v>120240004172</v>
      </c>
      <c r="B65" s="29" t="s">
        <v>2996</v>
      </c>
      <c r="C65" s="29" t="s">
        <v>2972</v>
      </c>
      <c r="D65" s="29" t="s">
        <v>2284</v>
      </c>
      <c r="E65" s="29" t="s">
        <v>817</v>
      </c>
      <c r="F65" s="30">
        <v>4000000000</v>
      </c>
    </row>
    <row r="66" spans="1:6" x14ac:dyDescent="0.25">
      <c r="A66" s="29">
        <v>160440016252</v>
      </c>
      <c r="B66" s="29" t="s">
        <v>2992</v>
      </c>
      <c r="C66" s="29" t="s">
        <v>2970</v>
      </c>
      <c r="D66" s="29" t="s">
        <v>1901</v>
      </c>
      <c r="E66" s="29" t="s">
        <v>1902</v>
      </c>
      <c r="F66" s="30">
        <v>4000000000</v>
      </c>
    </row>
    <row r="67" spans="1:6" x14ac:dyDescent="0.25">
      <c r="A67" s="29">
        <v>170340020781</v>
      </c>
      <c r="B67" s="29" t="s">
        <v>2983</v>
      </c>
      <c r="C67" s="29" t="s">
        <v>2972</v>
      </c>
      <c r="D67" s="29" t="s">
        <v>224</v>
      </c>
      <c r="E67" s="29" t="s">
        <v>279</v>
      </c>
      <c r="F67" s="30">
        <v>4000000000</v>
      </c>
    </row>
    <row r="68" spans="1:6" x14ac:dyDescent="0.25">
      <c r="A68" s="29">
        <v>951140000111</v>
      </c>
      <c r="B68" s="29" t="s">
        <v>2998</v>
      </c>
      <c r="C68" s="29" t="s">
        <v>2981</v>
      </c>
      <c r="D68" s="29" t="s">
        <v>2898</v>
      </c>
      <c r="E68" s="29" t="s">
        <v>1038</v>
      </c>
      <c r="F68" s="30">
        <v>4000000000</v>
      </c>
    </row>
    <row r="69" spans="1:6" x14ac:dyDescent="0.25">
      <c r="A69" s="29">
        <v>980440000531</v>
      </c>
      <c r="B69" s="29" t="s">
        <v>2988</v>
      </c>
      <c r="C69" s="29" t="s">
        <v>2967</v>
      </c>
      <c r="D69" s="29" t="s">
        <v>1691</v>
      </c>
      <c r="E69" s="29" t="s">
        <v>1692</v>
      </c>
      <c r="F69" s="30">
        <v>4000000000</v>
      </c>
    </row>
    <row r="70" spans="1:6" x14ac:dyDescent="0.25">
      <c r="A70" s="29">
        <v>10440004078</v>
      </c>
      <c r="B70" s="29" t="s">
        <v>2983</v>
      </c>
      <c r="C70" s="29" t="s">
        <v>2970</v>
      </c>
      <c r="D70" s="29" t="s">
        <v>1482</v>
      </c>
      <c r="E70" s="29" t="s">
        <v>1483</v>
      </c>
      <c r="F70" s="30">
        <v>3946800000</v>
      </c>
    </row>
    <row r="71" spans="1:6" x14ac:dyDescent="0.25">
      <c r="A71" s="29">
        <v>180140028935</v>
      </c>
      <c r="B71" s="29" t="s">
        <v>2984</v>
      </c>
      <c r="C71" s="29" t="s">
        <v>2970</v>
      </c>
      <c r="D71" s="29" t="s">
        <v>1812</v>
      </c>
      <c r="E71" s="29" t="s">
        <v>1813</v>
      </c>
      <c r="F71" s="30">
        <v>3888000000</v>
      </c>
    </row>
    <row r="72" spans="1:6" x14ac:dyDescent="0.25">
      <c r="A72" s="29">
        <v>111240013497</v>
      </c>
      <c r="B72" s="29" t="s">
        <v>2985</v>
      </c>
      <c r="C72" s="29" t="s">
        <v>2970</v>
      </c>
      <c r="D72" s="29" t="s">
        <v>2419</v>
      </c>
      <c r="E72" s="29" t="s">
        <v>503</v>
      </c>
      <c r="F72" s="30">
        <v>3800000000</v>
      </c>
    </row>
    <row r="73" spans="1:6" x14ac:dyDescent="0.25">
      <c r="A73" s="29">
        <v>10940000549</v>
      </c>
      <c r="B73" s="29" t="s">
        <v>2985</v>
      </c>
      <c r="C73" s="29" t="s">
        <v>2966</v>
      </c>
      <c r="D73" s="29" t="s">
        <v>1980</v>
      </c>
      <c r="E73" s="29" t="s">
        <v>1095</v>
      </c>
      <c r="F73" s="30">
        <v>3700000000</v>
      </c>
    </row>
    <row r="74" spans="1:6" x14ac:dyDescent="0.25">
      <c r="A74" s="29">
        <v>190740011235</v>
      </c>
      <c r="B74" s="29" t="s">
        <v>2994</v>
      </c>
      <c r="C74" s="29" t="s">
        <v>2968</v>
      </c>
      <c r="D74" s="29" t="s">
        <v>996</v>
      </c>
      <c r="E74" s="29" t="s">
        <v>997</v>
      </c>
      <c r="F74" s="30">
        <v>3700000000</v>
      </c>
    </row>
    <row r="75" spans="1:6" x14ac:dyDescent="0.25">
      <c r="A75" s="29">
        <v>200240016788</v>
      </c>
      <c r="B75" s="29" t="s">
        <v>2985</v>
      </c>
      <c r="C75" s="29" t="s">
        <v>2964</v>
      </c>
      <c r="D75" s="29" t="s">
        <v>2519</v>
      </c>
      <c r="E75" s="29" t="s">
        <v>2520</v>
      </c>
      <c r="F75" s="30">
        <v>3600000000</v>
      </c>
    </row>
    <row r="76" spans="1:6" x14ac:dyDescent="0.25">
      <c r="A76" s="29">
        <v>140840022057</v>
      </c>
      <c r="B76" s="29" t="s">
        <v>2983</v>
      </c>
      <c r="C76" s="29" t="s">
        <v>2969</v>
      </c>
      <c r="D76" s="29" t="s">
        <v>2861</v>
      </c>
      <c r="E76" s="29" t="s">
        <v>2862</v>
      </c>
      <c r="F76" s="30">
        <v>3500000000</v>
      </c>
    </row>
    <row r="77" spans="1:6" x14ac:dyDescent="0.25">
      <c r="A77" s="29">
        <v>50840003894</v>
      </c>
      <c r="B77" s="29" t="s">
        <v>2990</v>
      </c>
      <c r="C77" s="29" t="s">
        <v>2966</v>
      </c>
      <c r="D77" s="29" t="s">
        <v>2662</v>
      </c>
      <c r="E77" s="29" t="s">
        <v>2663</v>
      </c>
      <c r="F77" s="30">
        <v>3400000000</v>
      </c>
    </row>
    <row r="78" spans="1:6" x14ac:dyDescent="0.25">
      <c r="A78" s="29">
        <v>100840007125</v>
      </c>
      <c r="B78" s="29" t="s">
        <v>2985</v>
      </c>
      <c r="C78" s="29" t="s">
        <v>2969</v>
      </c>
      <c r="D78" s="29" t="s">
        <v>2740</v>
      </c>
      <c r="E78" s="29" t="s">
        <v>1407</v>
      </c>
      <c r="F78" s="30">
        <v>3378000000</v>
      </c>
    </row>
    <row r="79" spans="1:6" x14ac:dyDescent="0.25">
      <c r="A79" s="29">
        <v>201040002208</v>
      </c>
      <c r="B79" s="29" t="s">
        <v>2985</v>
      </c>
      <c r="C79" s="29" t="s">
        <v>2969</v>
      </c>
      <c r="D79" s="29" t="s">
        <v>1926</v>
      </c>
      <c r="E79" s="29" t="s">
        <v>1927</v>
      </c>
      <c r="F79" s="30">
        <v>3373199000</v>
      </c>
    </row>
    <row r="80" spans="1:6" x14ac:dyDescent="0.25">
      <c r="A80" s="29">
        <v>200140020386</v>
      </c>
      <c r="B80" s="29" t="s">
        <v>2988</v>
      </c>
      <c r="C80" s="29" t="s">
        <v>2969</v>
      </c>
      <c r="D80" s="29" t="s">
        <v>1635</v>
      </c>
      <c r="E80" s="29" t="s">
        <v>1636</v>
      </c>
      <c r="F80" s="30">
        <v>3302511000</v>
      </c>
    </row>
    <row r="81" spans="1:6" x14ac:dyDescent="0.25">
      <c r="A81" s="29">
        <v>980140003644</v>
      </c>
      <c r="B81" s="29" t="s">
        <v>2995</v>
      </c>
      <c r="C81" s="29" t="s">
        <v>2982</v>
      </c>
      <c r="D81" s="29" t="s">
        <v>2438</v>
      </c>
      <c r="E81" s="29" t="s">
        <v>1498</v>
      </c>
      <c r="F81" s="30">
        <v>3218000000</v>
      </c>
    </row>
    <row r="82" spans="1:6" x14ac:dyDescent="0.25">
      <c r="A82" s="29">
        <v>20940004820</v>
      </c>
      <c r="B82" s="29" t="s">
        <v>2985</v>
      </c>
      <c r="C82" s="29" t="s">
        <v>2970</v>
      </c>
      <c r="D82" s="29" t="s">
        <v>1987</v>
      </c>
      <c r="E82" s="29" t="s">
        <v>463</v>
      </c>
      <c r="F82" s="30">
        <v>3210000000</v>
      </c>
    </row>
    <row r="83" spans="1:6" x14ac:dyDescent="0.25">
      <c r="A83" s="29">
        <v>51040014457</v>
      </c>
      <c r="B83" s="29" t="s">
        <v>2991</v>
      </c>
      <c r="C83" s="29" t="s">
        <v>2967</v>
      </c>
      <c r="D83" s="29" t="s">
        <v>13</v>
      </c>
      <c r="E83" s="29" t="s">
        <v>14</v>
      </c>
      <c r="F83" s="30">
        <v>3200000000</v>
      </c>
    </row>
    <row r="84" spans="1:6" x14ac:dyDescent="0.25">
      <c r="A84" s="29">
        <v>990540004084</v>
      </c>
      <c r="B84" s="29" t="s">
        <v>2989</v>
      </c>
      <c r="C84" s="29" t="s">
        <v>2972</v>
      </c>
      <c r="D84" s="29" t="s">
        <v>1281</v>
      </c>
      <c r="E84" s="29" t="s">
        <v>1217</v>
      </c>
      <c r="F84" s="30">
        <v>3100000000</v>
      </c>
    </row>
    <row r="85" spans="1:6" x14ac:dyDescent="0.25">
      <c r="A85" s="29">
        <v>180540003493</v>
      </c>
      <c r="B85" s="29" t="s">
        <v>2983</v>
      </c>
      <c r="C85" s="29" t="s">
        <v>2970</v>
      </c>
      <c r="D85" s="29" t="s">
        <v>2683</v>
      </c>
      <c r="E85" s="29" t="s">
        <v>1065</v>
      </c>
      <c r="F85" s="30">
        <v>3000000000</v>
      </c>
    </row>
    <row r="86" spans="1:6" x14ac:dyDescent="0.25">
      <c r="A86" s="29">
        <v>181040001342</v>
      </c>
      <c r="B86" s="29" t="s">
        <v>2996</v>
      </c>
      <c r="C86" s="29" t="s">
        <v>2972</v>
      </c>
      <c r="D86" s="29" t="s">
        <v>454</v>
      </c>
      <c r="E86" s="29" t="s">
        <v>455</v>
      </c>
      <c r="F86" s="30">
        <v>3000000000</v>
      </c>
    </row>
    <row r="87" spans="1:6" x14ac:dyDescent="0.25">
      <c r="A87" s="29">
        <v>191240000899</v>
      </c>
      <c r="B87" s="29" t="s">
        <v>2992</v>
      </c>
      <c r="C87" s="29" t="s">
        <v>2969</v>
      </c>
      <c r="D87" s="29" t="s">
        <v>2790</v>
      </c>
      <c r="E87" s="29" t="s">
        <v>2791</v>
      </c>
      <c r="F87" s="30">
        <v>3000000000</v>
      </c>
    </row>
  </sheetData>
  <autoFilter ref="A1:F87"/>
  <sortState ref="A2:F87">
    <sortCondition descending="1" ref="F5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D2D776E061E59248BB4F2E59F91D8DE6" ma:contentTypeVersion="3" ma:contentTypeDescription="Создание документа." ma:contentTypeScope="" ma:versionID="b402fe0a9a86f4e8943ac687054a2284">
  <xsd:schema xmlns:xsd="http://www.w3.org/2001/XMLSchema" xmlns:xs="http://www.w3.org/2001/XMLSchema" xmlns:p="http://schemas.microsoft.com/office/2006/metadata/properties" xmlns:ns3="be8f14f1-e944-4f16-bca6-3dda558c44bb" targetNamespace="http://schemas.microsoft.com/office/2006/metadata/properties" ma:root="true" ma:fieldsID="36883218d15bf65c75966904b86f6d6e" ns3:_="">
    <xsd:import namespace="be8f14f1-e944-4f16-bca6-3dda558c44bb"/>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f14f1-e944-4f16-bca6-3dda558c44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5BE15E-1A19-468A-9F2B-60AC974F7AFE}">
  <ds:schemaRefs>
    <ds:schemaRef ds:uri="http://schemas.microsoft.com/office/2006/documentManagement/types"/>
    <ds:schemaRef ds:uri="http://schemas.microsoft.com/office/2006/metadata/properties"/>
    <ds:schemaRef ds:uri="http://purl.org/dc/terms/"/>
    <ds:schemaRef ds:uri="http://purl.org/dc/dcmitype/"/>
    <ds:schemaRef ds:uri="http://schemas.openxmlformats.org/package/2006/metadata/core-properties"/>
    <ds:schemaRef ds:uri="http://schemas.microsoft.com/office/infopath/2007/PartnerControls"/>
    <ds:schemaRef ds:uri="http://www.w3.org/XML/1998/namespace"/>
    <ds:schemaRef ds:uri="be8f14f1-e944-4f16-bca6-3dda558c44bb"/>
    <ds:schemaRef ds:uri="http://purl.org/dc/elements/1.1/"/>
  </ds:schemaRefs>
</ds:datastoreItem>
</file>

<file path=customXml/itemProps2.xml><?xml version="1.0" encoding="utf-8"?>
<ds:datastoreItem xmlns:ds="http://schemas.openxmlformats.org/officeDocument/2006/customXml" ds:itemID="{CF998275-D5F9-45EF-944B-5BFCE6B38E7D}">
  <ds:schemaRefs>
    <ds:schemaRef ds:uri="http://schemas.microsoft.com/sharepoint/v3/contenttype/forms"/>
  </ds:schemaRefs>
</ds:datastoreItem>
</file>

<file path=customXml/itemProps3.xml><?xml version="1.0" encoding="utf-8"?>
<ds:datastoreItem xmlns:ds="http://schemas.openxmlformats.org/officeDocument/2006/customXml" ds:itemID="{18A94FD6-8C3F-4691-BCDD-5F1966BEB2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8f14f1-e944-4f16-bca6-3dda558c4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 весь период</vt:lpstr>
      <vt:lpstr>крупняки</vt:lpstr>
      <vt:lpstr>Лист1</vt:lpstr>
      <vt:lpstr>'за весь период'!Область_печати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Сания Кайратовна Байтасова</dc:creator>
  <cp:lastModifiedBy>Тогжан Нурмагамбетовна Тажиева</cp:lastModifiedBy>
  <cp:lastPrinted>2020-10-16T10:24:28Z</cp:lastPrinted>
  <dcterms:created xsi:type="dcterms:W3CDTF">2019-03-15T12:03:36Z</dcterms:created>
  <dcterms:modified xsi:type="dcterms:W3CDTF">2023-09-29T11:25:56Z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0x010100D2D776E061E59248BB4F2E59F91D8DE6</vt:lpwstr>
  </property>
</Properties>
</file>